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6BD51F42-C2A4-4440-9CC6-2AAFC0DAE230}" xr6:coauthVersionLast="36" xr6:coauthVersionMax="36" xr10:uidLastSave="{00000000-0000-0000-0000-000000000000}"/>
  <bookViews>
    <workbookView xWindow="0" yWindow="0" windowWidth="23040" windowHeight="8424" tabRatio="738" activeTab="1" xr2:uid="{00000000-000D-0000-FFFF-FFFF00000000}"/>
  </bookViews>
  <sheets>
    <sheet name="Índice" sheetId="15" r:id="rId1"/>
    <sheet name="1- Estab. y Pt. Lab. Gral." sheetId="10" r:id="rId2"/>
    <sheet name="2- Inscrip. Establecimientos" sheetId="11" r:id="rId3"/>
    <sheet name="3- Inscrip. Puestos Laborales" sheetId="12" r:id="rId4"/>
    <sheet name="4- Establecimientos por Dpto." sheetId="13" r:id="rId5"/>
    <sheet name="5- Pt. Laborales por Dpto." sheetId="9" r:id="rId6"/>
    <sheet name="Terminología" sheetId="17" r:id="rId7"/>
    <sheet name="FichaTecnica" sheetId="16" r:id="rId8"/>
  </sheets>
  <definedNames>
    <definedName name="_xlnm._FilterDatabase" localSheetId="5" hidden="1">'5- Pt. Laborales por Dpto.'!#REF!</definedName>
    <definedName name="_xlnm.Print_Area" localSheetId="1">'1- Estab. y Pt. Lab. Gral.'!$A$7:$M$8</definedName>
    <definedName name="_xlnm.Print_Area" localSheetId="2">'2- Inscrip. Establecimientos'!$A$7:$E$8</definedName>
    <definedName name="_xlnm.Print_Area" localSheetId="3">'3- Inscrip. Puestos Laborales'!$A$30:$H$30</definedName>
    <definedName name="_xlnm.Print_Area" localSheetId="4">'4- Establecimientos por Dpto.'!$A$1:$H$8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5" l="1"/>
  <c r="B20" i="15"/>
  <c r="B17" i="15"/>
  <c r="B16" i="15"/>
  <c r="B13" i="15"/>
  <c r="B12" i="15"/>
  <c r="D30" i="9" l="1"/>
  <c r="E30" i="9"/>
  <c r="F30" i="9"/>
  <c r="G30" i="9"/>
  <c r="H30" i="9"/>
  <c r="I30" i="9"/>
  <c r="J30" i="9"/>
  <c r="K30" i="9"/>
  <c r="C30" i="9"/>
  <c r="B10" i="15"/>
  <c r="I84" i="13"/>
  <c r="H84" i="13"/>
  <c r="G84" i="13"/>
  <c r="E84" i="13"/>
  <c r="D84" i="13"/>
  <c r="C84" i="13"/>
  <c r="J83" i="13"/>
  <c r="F83" i="13"/>
  <c r="K83" i="13" s="1"/>
  <c r="J82" i="13"/>
  <c r="F82" i="13"/>
  <c r="J81" i="13"/>
  <c r="F81" i="13"/>
  <c r="K81" i="13" s="1"/>
  <c r="J80" i="13"/>
  <c r="F80" i="13"/>
  <c r="K80" i="13" s="1"/>
  <c r="J79" i="13"/>
  <c r="F79" i="13"/>
  <c r="K79" i="13" s="1"/>
  <c r="J78" i="13"/>
  <c r="F78" i="13"/>
  <c r="J77" i="13"/>
  <c r="F77" i="13"/>
  <c r="K77" i="13" s="1"/>
  <c r="J76" i="13"/>
  <c r="F76" i="13"/>
  <c r="K76" i="13" s="1"/>
  <c r="J75" i="13"/>
  <c r="F75" i="13"/>
  <c r="K75" i="13" s="1"/>
  <c r="J74" i="13"/>
  <c r="K74" i="13" s="1"/>
  <c r="F74" i="13"/>
  <c r="J73" i="13"/>
  <c r="F73" i="13"/>
  <c r="K73" i="13" s="1"/>
  <c r="J72" i="13"/>
  <c r="F72" i="13"/>
  <c r="K72" i="13" s="1"/>
  <c r="J71" i="13"/>
  <c r="F71" i="13"/>
  <c r="K71" i="13" s="1"/>
  <c r="J70" i="13"/>
  <c r="F70" i="13"/>
  <c r="J69" i="13"/>
  <c r="F69" i="13"/>
  <c r="K69" i="13" s="1"/>
  <c r="J68" i="13"/>
  <c r="F68" i="13"/>
  <c r="K68" i="13" s="1"/>
  <c r="J67" i="13"/>
  <c r="F67" i="13"/>
  <c r="K67" i="13" s="1"/>
  <c r="J66" i="13"/>
  <c r="F66" i="13"/>
  <c r="J65" i="13"/>
  <c r="F65" i="13"/>
  <c r="K65" i="13" s="1"/>
  <c r="D57" i="13"/>
  <c r="E57" i="13"/>
  <c r="G57" i="13"/>
  <c r="H57" i="13"/>
  <c r="I57" i="13"/>
  <c r="C57" i="13"/>
  <c r="F39" i="13"/>
  <c r="F40" i="13"/>
  <c r="F41" i="13"/>
  <c r="F42" i="13"/>
  <c r="F43" i="13"/>
  <c r="K43" i="13" s="1"/>
  <c r="F44" i="13"/>
  <c r="K44" i="13" s="1"/>
  <c r="F45" i="13"/>
  <c r="F46" i="13"/>
  <c r="F47" i="13"/>
  <c r="F48" i="13"/>
  <c r="K48" i="13" s="1"/>
  <c r="F49" i="13"/>
  <c r="F50" i="13"/>
  <c r="K50" i="13" s="1"/>
  <c r="F51" i="13"/>
  <c r="K51" i="13" s="1"/>
  <c r="F52" i="13"/>
  <c r="F53" i="13"/>
  <c r="F54" i="13"/>
  <c r="F55" i="13"/>
  <c r="F56" i="13"/>
  <c r="K56" i="13" s="1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D30" i="13"/>
  <c r="E30" i="13"/>
  <c r="F30" i="13"/>
  <c r="G30" i="13"/>
  <c r="H30" i="13"/>
  <c r="I30" i="13"/>
  <c r="J30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C30" i="13"/>
  <c r="F11" i="13"/>
  <c r="J56" i="13"/>
  <c r="K55" i="13"/>
  <c r="J55" i="13"/>
  <c r="J54" i="13"/>
  <c r="K54" i="13"/>
  <c r="J53" i="13"/>
  <c r="J52" i="13"/>
  <c r="K52" i="13"/>
  <c r="J51" i="13"/>
  <c r="J50" i="13"/>
  <c r="J49" i="13"/>
  <c r="J48" i="13"/>
  <c r="J47" i="13"/>
  <c r="K47" i="13"/>
  <c r="J46" i="13"/>
  <c r="K46" i="13"/>
  <c r="J45" i="13"/>
  <c r="J44" i="13"/>
  <c r="J43" i="13"/>
  <c r="J42" i="13"/>
  <c r="K42" i="13" s="1"/>
  <c r="J41" i="13"/>
  <c r="K41" i="13" s="1"/>
  <c r="J40" i="13"/>
  <c r="J39" i="13"/>
  <c r="K39" i="13" s="1"/>
  <c r="J38" i="13"/>
  <c r="F38" i="13"/>
  <c r="J28" i="9"/>
  <c r="F28" i="9"/>
  <c r="K28" i="9" s="1"/>
  <c r="J27" i="9"/>
  <c r="F27" i="9"/>
  <c r="J26" i="9"/>
  <c r="F26" i="9"/>
  <c r="J25" i="9"/>
  <c r="F25" i="9"/>
  <c r="J24" i="9"/>
  <c r="F24" i="9"/>
  <c r="J23" i="9"/>
  <c r="F23" i="9"/>
  <c r="J22" i="9"/>
  <c r="F22" i="9"/>
  <c r="J21" i="9"/>
  <c r="F21" i="9"/>
  <c r="J20" i="9"/>
  <c r="F20" i="9"/>
  <c r="J19" i="9"/>
  <c r="F19" i="9"/>
  <c r="J18" i="9"/>
  <c r="F18" i="9"/>
  <c r="J17" i="9"/>
  <c r="K17" i="9" s="1"/>
  <c r="F17" i="9"/>
  <c r="J16" i="9"/>
  <c r="F16" i="9"/>
  <c r="K16" i="9" s="1"/>
  <c r="J15" i="9"/>
  <c r="F15" i="9"/>
  <c r="J14" i="9"/>
  <c r="F14" i="9"/>
  <c r="J13" i="9"/>
  <c r="F13" i="9"/>
  <c r="J12" i="9"/>
  <c r="F12" i="9"/>
  <c r="J11" i="9"/>
  <c r="F11" i="9"/>
  <c r="J29" i="9"/>
  <c r="F29" i="9"/>
  <c r="K29" i="9" s="1"/>
  <c r="J11" i="13"/>
  <c r="K11" i="13" s="1"/>
  <c r="K15" i="9" l="1"/>
  <c r="K27" i="9"/>
  <c r="K19" i="9"/>
  <c r="K14" i="9"/>
  <c r="K20" i="9"/>
  <c r="K11" i="9"/>
  <c r="K23" i="9"/>
  <c r="K26" i="9"/>
  <c r="K21" i="9"/>
  <c r="K22" i="9"/>
  <c r="K12" i="9"/>
  <c r="K18" i="9"/>
  <c r="K24" i="9"/>
  <c r="K13" i="9"/>
  <c r="K25" i="9"/>
  <c r="K70" i="13"/>
  <c r="K82" i="13"/>
  <c r="K78" i="13"/>
  <c r="K66" i="13"/>
  <c r="F84" i="13"/>
  <c r="J84" i="13"/>
  <c r="J57" i="13"/>
  <c r="F57" i="13"/>
  <c r="K40" i="13"/>
  <c r="K45" i="13"/>
  <c r="K53" i="13"/>
  <c r="K49" i="13"/>
  <c r="K30" i="13"/>
  <c r="K38" i="13"/>
  <c r="K84" i="13" l="1"/>
  <c r="K57" i="13"/>
  <c r="B18" i="15" l="1"/>
  <c r="B15" i="15"/>
  <c r="B14" i="15"/>
</calcChain>
</file>

<file path=xl/sharedStrings.xml><?xml version="1.0" encoding="utf-8"?>
<sst xmlns="http://schemas.openxmlformats.org/spreadsheetml/2006/main" count="497" uniqueCount="109">
  <si>
    <t>Total</t>
  </si>
  <si>
    <t>Departamento</t>
  </si>
  <si>
    <t>Actividad Económica</t>
  </si>
  <si>
    <t>Agricultura, ganadería, silvicultura y pesca</t>
  </si>
  <si>
    <t>Explotación de minas y canteras</t>
  </si>
  <si>
    <t>Industrias manufactureras</t>
  </si>
  <si>
    <t>Suministro de agua; evacuación de aguas residuales, gestión de desechos y descontaminación</t>
  </si>
  <si>
    <t>Construcción</t>
  </si>
  <si>
    <t>Comercio al por mayor y al por menor; reparación de vehículos automotores y motocicletas</t>
  </si>
  <si>
    <t>Transporte y almacenamiento</t>
  </si>
  <si>
    <t>Actividades de alojamiento y de servicio de comidas</t>
  </si>
  <si>
    <t>Información y comunicaciones</t>
  </si>
  <si>
    <t>Actividades financieras y de seguros</t>
  </si>
  <si>
    <t>Actividades inmobiliarias</t>
  </si>
  <si>
    <t>Actividades profesionales, científicas y técnicas</t>
  </si>
  <si>
    <t>Actividades de servicios administrativos y de apoyo</t>
  </si>
  <si>
    <t>Enseñanza</t>
  </si>
  <si>
    <t>Actividades de atención de la salud humana y de asistencia social</t>
  </si>
  <si>
    <t>Actividades artísticas, de entretenimiento y recreativas</t>
  </si>
  <si>
    <t>Otras actividades de servicios</t>
  </si>
  <si>
    <t xml:space="preserve">Total </t>
  </si>
  <si>
    <t>Enero</t>
  </si>
  <si>
    <t>Febrero</t>
  </si>
  <si>
    <t>Marzo</t>
  </si>
  <si>
    <t>Ministerio de Trabajo, Empleo y Seguridad Social</t>
  </si>
  <si>
    <t>Serie de datos de los principales registros administrativos</t>
  </si>
  <si>
    <t>Ficha Técnica</t>
  </si>
  <si>
    <t>FICHA TÉCNICA</t>
  </si>
  <si>
    <t>Diego Sanabria</t>
  </si>
  <si>
    <t>Procesamiento de Datos y Elaboración de Indicadores</t>
  </si>
  <si>
    <t xml:space="preserve">Cynthia Méndez </t>
  </si>
  <si>
    <t>Asunción-Paraguay</t>
  </si>
  <si>
    <t>Contacto</t>
  </si>
  <si>
    <t>observatoriomtess0@gmail.com</t>
  </si>
  <si>
    <t>Tel:+595217290100 Int:138</t>
  </si>
  <si>
    <t xml:space="preserve">observatorio@mtess.gov.py </t>
  </si>
  <si>
    <t>Coordinación del Procesamiento de Datos y Elaboración de Indicadores</t>
  </si>
  <si>
    <t>Total General</t>
  </si>
  <si>
    <t>-</t>
  </si>
  <si>
    <t>a</t>
  </si>
  <si>
    <t>Ministerio de Trabajo, Empleo y Seguridad Social
Serie de datos de los principales registros administrativos</t>
  </si>
  <si>
    <t>Ministerio de Trabajo, Empleo y Seguridad Social 
Serie de datos de los principales registros administrativos</t>
  </si>
  <si>
    <t>Inscripaciones de establecimientos y puestos laborales</t>
  </si>
  <si>
    <t>Tabla 1</t>
  </si>
  <si>
    <t>Inscripciones de establecimientos y puestos laborales correspondientes a matrices y sucursales. Periodo: Enero a Marzo - Año 2025</t>
  </si>
  <si>
    <t>Inscripciones</t>
  </si>
  <si>
    <t>Establecimientos</t>
  </si>
  <si>
    <t xml:space="preserve">Con trabajadores </t>
  </si>
  <si>
    <t>Matriz</t>
  </si>
  <si>
    <t>Sucursal Comercial</t>
  </si>
  <si>
    <t>Total general</t>
  </si>
  <si>
    <t xml:space="preserve">Fuente:  Observatorio Laboral - MTESS. Elaboración propia a partir de los registros administrativos del REOP - DROP. </t>
  </si>
  <si>
    <t xml:space="preserve">Notas: </t>
  </si>
  <si>
    <t>²La cantidad de puestos laborales debe considerarse una cifra preliminar debido a que corresponden a las comunicaciones de entrada de trabajadores al momento de la inscripción patronal.</t>
  </si>
  <si>
    <t xml:space="preserve">²Puestos Laborales </t>
  </si>
  <si>
    <t xml:space="preserve">¹ Sin trabajadores </t>
  </si>
  <si>
    <t>Inscripciones de establecimientos correspondientes a matrices y sucursales, según actividad económica. Periodo: Enero a Marzo - Año 2025</t>
  </si>
  <si>
    <t>Tabla 2</t>
  </si>
  <si>
    <t>NR</t>
  </si>
  <si>
    <t>Total Matriz</t>
  </si>
  <si>
    <t>Inscripciones de establecimientos correspondientes a matrices y sucursales con trabajadores, según actividad económica. Periodo: Enero a Marzo - Año 2025</t>
  </si>
  <si>
    <r>
      <rPr>
        <b/>
        <sz val="10"/>
        <color theme="1"/>
        <rFont val="Arial Narrow"/>
        <family val="2"/>
      </rPr>
      <t>NR:</t>
    </r>
    <r>
      <rPr>
        <sz val="10"/>
        <color theme="1"/>
        <rFont val="Arial Narrow"/>
        <family val="2"/>
      </rPr>
      <t xml:space="preserve"> Corresponde a casos no reportados </t>
    </r>
  </si>
  <si>
    <r>
      <rPr>
        <b/>
        <sz val="10"/>
        <color theme="1"/>
        <rFont val="Arial Narrow"/>
        <family val="2"/>
      </rPr>
      <t>Fuente:</t>
    </r>
    <r>
      <rPr>
        <sz val="10"/>
        <color theme="1"/>
        <rFont val="Arial Narrow"/>
        <family val="2"/>
      </rPr>
      <t xml:space="preserve">  Observatorio Laboral - MTESS. Elaboración propia a partir de los registros administrativos del REOP - DROP. </t>
    </r>
  </si>
  <si>
    <r>
      <t>Fuente:</t>
    </r>
    <r>
      <rPr>
        <sz val="10"/>
        <color rgb="FF000000"/>
        <rFont val="Arial Narrow"/>
        <family val="2"/>
      </rPr>
      <t xml:space="preserve"> Dirección de Observatorio Laboral. Elaboración propia a partir de los registros administrativos de la DROP – MTESS. </t>
    </r>
  </si>
  <si>
    <r>
      <t xml:space="preserve">Nota: </t>
    </r>
    <r>
      <rPr>
        <sz val="10"/>
        <color theme="1"/>
        <rFont val="Arial Narrow"/>
        <family val="2"/>
      </rPr>
      <t>Los totales pueden diferir debido a que se excluyen los casos no clasificados</t>
    </r>
  </si>
  <si>
    <t>Tabla 3</t>
  </si>
  <si>
    <t>Tabla 4</t>
  </si>
  <si>
    <t>Tabla 5</t>
  </si>
  <si>
    <t>Inscripciones de puestos laborales por tipo de establecimiento, según departamento. Periodo: Enero a Marzo - Año 2025</t>
  </si>
  <si>
    <t>Alto Paraná</t>
  </si>
  <si>
    <t>Amambay</t>
  </si>
  <si>
    <t>Boquerón</t>
  </si>
  <si>
    <t>Caaguazú</t>
  </si>
  <si>
    <t>Caazapá</t>
  </si>
  <si>
    <t>Canindeyú</t>
  </si>
  <si>
    <t>Central</t>
  </si>
  <si>
    <t>Concepción</t>
  </si>
  <si>
    <t>Cordillera</t>
  </si>
  <si>
    <t>Guairá</t>
  </si>
  <si>
    <t>Itapúa</t>
  </si>
  <si>
    <t>Misiones</t>
  </si>
  <si>
    <t>Ñeembucú</t>
  </si>
  <si>
    <t>Paraguarí</t>
  </si>
  <si>
    <t>Presidente Hayes</t>
  </si>
  <si>
    <t>San Pedro</t>
  </si>
  <si>
    <t>Alto Paraguay</t>
  </si>
  <si>
    <t>Inscripciones de establecimientos  correspondientes a matrices y sucursales sin trabajadores, según departamento. Periodo: Enero a Marzo - Año 2025</t>
  </si>
  <si>
    <t>Terminología</t>
  </si>
  <si>
    <t>Inscripciones de establecimientos  correspondientes a matrices y sucursales, según departamento. Periodo: Enero a Marzo - Año 2025</t>
  </si>
  <si>
    <r>
      <rPr>
        <b/>
        <sz val="11"/>
        <color theme="1"/>
        <rFont val="Arial Narrow"/>
        <family val="2"/>
      </rPr>
      <t>Dirección Registro Obrero Patronal (DROP):</t>
    </r>
    <r>
      <rPr>
        <sz val="11"/>
        <color theme="1"/>
        <rFont val="Arial Narrow"/>
        <family val="2"/>
      </rPr>
      <t xml:space="preserve"> Dirección dependiente de Viceministerio de Trabajo, en la cual están obligadas a inscribirse todos los empleadores del país con personal dependiente o sin personal.</t>
    </r>
  </si>
  <si>
    <r>
      <rPr>
        <b/>
        <sz val="11"/>
        <color theme="1"/>
        <rFont val="Arial Narrow"/>
        <family val="2"/>
      </rPr>
      <t>Matriz:</t>
    </r>
    <r>
      <rPr>
        <sz val="11"/>
        <color theme="1"/>
        <rFont val="Arial Narrow"/>
        <family val="2"/>
      </rPr>
      <t xml:space="preserve"> Es un establecimiento que controla a umo o más establecimientos con los que comparte la razón social.</t>
    </r>
  </si>
  <si>
    <r>
      <rPr>
        <b/>
        <sz val="11"/>
        <color theme="1"/>
        <rFont val="Arial Narrow"/>
        <family val="2"/>
      </rPr>
      <t>MTESS:</t>
    </r>
    <r>
      <rPr>
        <sz val="11"/>
        <color theme="1"/>
        <rFont val="Arial Narrow"/>
        <family val="2"/>
      </rPr>
      <t xml:space="preserve"> Ministerio de Trabajo, Empleo y Seguridad Social.</t>
    </r>
  </si>
  <si>
    <r>
      <rPr>
        <b/>
        <sz val="11"/>
        <color theme="1"/>
        <rFont val="Arial Narrow"/>
        <family val="2"/>
      </rPr>
      <t>Establecimiento:</t>
    </r>
    <r>
      <rPr>
        <sz val="11"/>
        <color theme="1"/>
        <rFont val="Arial Narrow"/>
        <family val="2"/>
      </rPr>
      <t xml:space="preserve">  Es toda empresa o parte de una empresa , situada en un lugar geográficamente delimitado(taller, fábrica,etc.), en el que se realizan actividades ecónomicas a las que dedican su trabajo una o varias personas por cuenta de una misma empresa.</t>
    </r>
  </si>
  <si>
    <r>
      <rPr>
        <b/>
        <sz val="11"/>
        <color theme="1"/>
        <rFont val="Arial Narrow"/>
        <family val="2"/>
      </rPr>
      <t>Sucursal:</t>
    </r>
    <r>
      <rPr>
        <sz val="11"/>
        <color theme="1"/>
        <rFont val="Arial Narrow"/>
        <family val="2"/>
      </rPr>
      <t xml:space="preserve"> Es un establecimiento que puede realizar funciones de producción de bienes, compra venta de mercaderias y prestación de servicios, dependiente del establecimiento principal(matriz) para el control contable,administrativo y legal.</t>
    </r>
  </si>
  <si>
    <r>
      <rPr>
        <b/>
        <sz val="11"/>
        <color theme="1"/>
        <rFont val="Arial Narrow"/>
        <family val="2"/>
      </rPr>
      <t>Puesto Laboral:</t>
    </r>
    <r>
      <rPr>
        <sz val="11"/>
        <color theme="1"/>
        <rFont val="Arial Narrow"/>
        <family val="2"/>
      </rPr>
      <t xml:space="preserve"> Se define al conjunto de capacidades y competencias que ejecuta una persona dentro de un empresa . </t>
    </r>
  </si>
  <si>
    <t>Capital (Asunción)</t>
  </si>
  <si>
    <t>Diseño</t>
  </si>
  <si>
    <t>Elías Sánchez</t>
  </si>
  <si>
    <t>Abril de 2025</t>
  </si>
  <si>
    <t>Inscripciones de puestos laborales por tipo de establecimiento, según actividad económica. Periodo: Enero a Marzo - Año 2025</t>
  </si>
  <si>
    <t>Inscripciones de establecimientos correspondientes a matrices y sucursales sin trabajadores, según actividad económica. Periodo: Enero a Marzo - Año 2025</t>
  </si>
  <si>
    <t>Inscripciones de establecimientos  correspondientes a matrices y sucursales con trabajadores, según departamento. Periodo: Enero a Marzo - Año 2025</t>
  </si>
  <si>
    <t>Inscrip. Establecimientos</t>
  </si>
  <si>
    <t>Estab. Y Pt. Lab. Gral</t>
  </si>
  <si>
    <t>Inscrip. Puestos Laborales</t>
  </si>
  <si>
    <t>Pt. Laborales por Dpto.</t>
  </si>
  <si>
    <t xml:space="preserve">Sucursal </t>
  </si>
  <si>
    <t>¹La cantidad de inscripciones de establecimientos sin trabajadores debe considerarse como una cifra preliminar, ya que los establecimientos no declararon trabajadores en el momento de su inscripción.</t>
  </si>
  <si>
    <t>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</si>
</sst>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"/>
  </numFmts>
  <fonts count="4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Arial Narrow"/>
      <family val="2"/>
    </font>
    <font>
      <i/>
      <sz val="9"/>
      <color theme="1"/>
      <name val="Arial Narrow"/>
      <family val="2"/>
    </font>
    <font>
      <b/>
      <sz val="14"/>
      <color theme="0"/>
      <name val="Arial Narrow"/>
      <family val="2"/>
    </font>
    <font>
      <b/>
      <sz val="14"/>
      <color rgb="FF066684"/>
      <name val="Arial Narrow"/>
      <family val="2"/>
    </font>
    <font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  <font>
      <b/>
      <sz val="9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name val="Arial Narrow"/>
      <family val="2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F243E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DDE9F7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theme="9" tint="0.39994506668294322"/>
      </bottom>
      <diagonal/>
    </border>
    <border>
      <left/>
      <right/>
      <top/>
      <bottom style="double">
        <color rgb="FF0F243E"/>
      </bottom>
      <diagonal/>
    </border>
    <border>
      <left style="hair">
        <color theme="1"/>
      </left>
      <right style="hair">
        <color theme="1"/>
      </right>
      <top style="hair">
        <color theme="0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rgb="FF0F243E"/>
      </left>
      <right style="thin">
        <color theme="0"/>
      </right>
      <top style="thin">
        <color rgb="FF0F243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0F243E"/>
      </top>
      <bottom style="thin">
        <color theme="0"/>
      </bottom>
      <diagonal/>
    </border>
    <border>
      <left style="thin">
        <color theme="0"/>
      </left>
      <right style="thin">
        <color rgb="FF0F243E"/>
      </right>
      <top style="thin">
        <color rgb="FF0F243E"/>
      </top>
      <bottom style="thin">
        <color theme="0"/>
      </bottom>
      <diagonal/>
    </border>
    <border>
      <left style="thin">
        <color rgb="FF0F243E"/>
      </left>
      <right style="hair">
        <color theme="1"/>
      </right>
      <top style="hair">
        <color theme="0"/>
      </top>
      <bottom style="hair">
        <color theme="1"/>
      </bottom>
      <diagonal/>
    </border>
    <border>
      <left style="hair">
        <color theme="1"/>
      </left>
      <right style="thin">
        <color rgb="FF0F243E"/>
      </right>
      <top style="hair">
        <color theme="0"/>
      </top>
      <bottom style="hair">
        <color theme="1"/>
      </bottom>
      <diagonal/>
    </border>
    <border>
      <left style="thin">
        <color rgb="FF0F243E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rgb="FF0F243E"/>
      </left>
      <right style="thin">
        <color theme="0"/>
      </right>
      <top style="thin">
        <color theme="0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/>
      </bottom>
      <diagonal/>
    </border>
    <border>
      <left style="thin">
        <color theme="0"/>
      </left>
      <right style="thin">
        <color rgb="FF0F243E"/>
      </right>
      <top style="thin">
        <color theme="0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0"/>
      </bottom>
      <diagonal/>
    </border>
    <border>
      <left style="thin">
        <color rgb="FF0F243E"/>
      </left>
      <right style="hair">
        <color theme="1"/>
      </right>
      <top style="hair">
        <color theme="1"/>
      </top>
      <bottom style="thin">
        <color rgb="FF0F243E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rgb="FF0F243E"/>
      </bottom>
      <diagonal/>
    </border>
    <border>
      <left style="thin">
        <color theme="0"/>
      </left>
      <right style="hair">
        <color rgb="FF0F243E"/>
      </right>
      <top style="thin">
        <color theme="0"/>
      </top>
      <bottom style="hair">
        <color rgb="FF0F243E"/>
      </bottom>
      <diagonal/>
    </border>
    <border>
      <left style="hair">
        <color rgb="FF0F243E"/>
      </left>
      <right style="hair">
        <color rgb="FF0F243E"/>
      </right>
      <top style="thin">
        <color theme="0"/>
      </top>
      <bottom style="hair">
        <color rgb="FF0F243E"/>
      </bottom>
      <diagonal/>
    </border>
    <border>
      <left style="thin">
        <color theme="0"/>
      </left>
      <right style="hair">
        <color rgb="FF0F243E"/>
      </right>
      <top style="hair">
        <color rgb="FF0F243E"/>
      </top>
      <bottom style="hair">
        <color rgb="FF0F243E"/>
      </bottom>
      <diagonal/>
    </border>
    <border>
      <left style="hair">
        <color rgb="FF0F243E"/>
      </left>
      <right style="hair">
        <color rgb="FF0F243E"/>
      </right>
      <top style="hair">
        <color rgb="FF0F243E"/>
      </top>
      <bottom style="hair">
        <color rgb="FF0F243E"/>
      </bottom>
      <diagonal/>
    </border>
    <border>
      <left style="thin">
        <color theme="0"/>
      </left>
      <right style="hair">
        <color rgb="FF0F243E"/>
      </right>
      <top style="hair">
        <color rgb="FF0F243E"/>
      </top>
      <bottom style="thin">
        <color theme="0"/>
      </bottom>
      <diagonal/>
    </border>
    <border>
      <left style="hair">
        <color rgb="FF0F243E"/>
      </left>
      <right style="hair">
        <color rgb="FF0F243E"/>
      </right>
      <top style="hair">
        <color rgb="FF0F243E"/>
      </top>
      <bottom style="thin">
        <color theme="0"/>
      </bottom>
      <diagonal/>
    </border>
    <border>
      <left/>
      <right/>
      <top/>
      <bottom style="thin">
        <color rgb="FF0F243E"/>
      </bottom>
      <diagonal/>
    </border>
    <border>
      <left style="thin">
        <color theme="0"/>
      </left>
      <right style="hair">
        <color theme="1"/>
      </right>
      <top style="hair">
        <color theme="0"/>
      </top>
      <bottom style="hair">
        <color theme="1"/>
      </bottom>
      <diagonal/>
    </border>
    <border>
      <left style="hair">
        <color theme="1"/>
      </left>
      <right style="thin">
        <color theme="0"/>
      </right>
      <top style="hair">
        <color theme="0"/>
      </top>
      <bottom style="hair">
        <color theme="1"/>
      </bottom>
      <diagonal/>
    </border>
    <border>
      <left style="thin">
        <color theme="0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0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hair">
        <color theme="1"/>
      </right>
      <top style="hair">
        <color theme="1"/>
      </top>
      <bottom style="thin">
        <color theme="0"/>
      </bottom>
      <diagonal/>
    </border>
    <border>
      <left style="hair">
        <color theme="1"/>
      </left>
      <right style="thin">
        <color theme="0"/>
      </right>
      <top style="hair">
        <color theme="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rgb="FF0F243E"/>
      </left>
      <right style="hair">
        <color theme="1"/>
      </right>
      <top style="thin">
        <color theme="0"/>
      </top>
      <bottom style="hair">
        <color theme="1"/>
      </bottom>
      <diagonal/>
    </border>
    <border>
      <left style="hair">
        <color theme="1"/>
      </left>
      <right style="hair">
        <color rgb="FF0F243E"/>
      </right>
      <top style="thin">
        <color theme="0"/>
      </top>
      <bottom style="hair">
        <color theme="1"/>
      </bottom>
      <diagonal/>
    </border>
    <border>
      <left style="hair">
        <color rgb="FF0F243E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rgb="FF0F243E"/>
      </right>
      <top style="hair">
        <color theme="1"/>
      </top>
      <bottom style="hair">
        <color theme="1"/>
      </bottom>
      <diagonal/>
    </border>
    <border>
      <left style="hair">
        <color rgb="FF0F243E"/>
      </left>
      <right style="hair">
        <color theme="1"/>
      </right>
      <top style="hair">
        <color theme="1"/>
      </top>
      <bottom style="hair">
        <color rgb="FF0F243E"/>
      </bottom>
      <diagonal/>
    </border>
    <border>
      <left style="hair">
        <color theme="1"/>
      </left>
      <right style="hair">
        <color rgb="FF0F243E"/>
      </right>
      <top style="hair">
        <color theme="1"/>
      </top>
      <bottom style="hair">
        <color rgb="FF0F243E"/>
      </bottom>
      <diagonal/>
    </border>
    <border>
      <left style="hair">
        <color theme="1"/>
      </left>
      <right style="hair">
        <color theme="1"/>
      </right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1" fontId="16" fillId="0" borderId="0" applyFont="0" applyFill="0" applyBorder="0" applyAlignment="0" applyProtection="0"/>
    <xf numFmtId="0" fontId="18" fillId="5" borderId="0" applyNumberFormat="0" applyBorder="0" applyAlignment="0" applyProtection="0"/>
  </cellStyleXfs>
  <cellXfs count="1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7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24" fillId="2" borderId="0" xfId="0" applyFont="1" applyFill="1" applyAlignment="1">
      <alignment vertical="center"/>
    </xf>
    <xf numFmtId="0" fontId="25" fillId="2" borderId="0" xfId="0" applyFont="1" applyFill="1"/>
    <xf numFmtId="0" fontId="25" fillId="0" borderId="0" xfId="0" applyFont="1"/>
    <xf numFmtId="0" fontId="24" fillId="3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horizontal="center" vertical="center"/>
    </xf>
    <xf numFmtId="0" fontId="25" fillId="3" borderId="0" xfId="0" applyFont="1" applyFill="1" applyBorder="1"/>
    <xf numFmtId="0" fontId="24" fillId="3" borderId="0" xfId="0" applyFont="1" applyFill="1" applyAlignment="1">
      <alignment horizontal="left" vertical="center"/>
    </xf>
    <xf numFmtId="0" fontId="25" fillId="3" borderId="0" xfId="0" applyFont="1" applyFill="1"/>
    <xf numFmtId="0" fontId="27" fillId="3" borderId="0" xfId="1" applyFont="1" applyFill="1" applyAlignment="1">
      <alignment horizontal="left"/>
    </xf>
    <xf numFmtId="0" fontId="28" fillId="0" borderId="0" xfId="0" applyFont="1" applyAlignment="1">
      <alignment wrapText="1"/>
    </xf>
    <xf numFmtId="0" fontId="29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30" fillId="0" borderId="0" xfId="1" applyFont="1" applyAlignment="1">
      <alignment vertical="center"/>
    </xf>
    <xf numFmtId="0" fontId="21" fillId="0" borderId="0" xfId="0" applyFont="1" applyAlignment="1">
      <alignment wrapText="1"/>
    </xf>
    <xf numFmtId="0" fontId="21" fillId="0" borderId="0" xfId="0" applyFont="1" applyAlignment="1"/>
    <xf numFmtId="0" fontId="31" fillId="2" borderId="14" xfId="3" applyFont="1" applyFill="1" applyBorder="1" applyAlignment="1">
      <alignment horizontal="center" vertical="center" wrapText="1"/>
    </xf>
    <xf numFmtId="0" fontId="30" fillId="4" borderId="18" xfId="0" applyFont="1" applyFill="1" applyBorder="1"/>
    <xf numFmtId="3" fontId="30" fillId="4" borderId="19" xfId="0" applyNumberFormat="1" applyFont="1" applyFill="1" applyBorder="1" applyAlignment="1">
      <alignment horizontal="center"/>
    </xf>
    <xf numFmtId="3" fontId="32" fillId="6" borderId="19" xfId="0" applyNumberFormat="1" applyFont="1" applyFill="1" applyBorder="1" applyAlignment="1">
      <alignment horizontal="center"/>
    </xf>
    <xf numFmtId="0" fontId="30" fillId="4" borderId="20" xfId="0" applyFont="1" applyFill="1" applyBorder="1"/>
    <xf numFmtId="3" fontId="30" fillId="4" borderId="21" xfId="0" applyNumberFormat="1" applyFont="1" applyFill="1" applyBorder="1" applyAlignment="1">
      <alignment horizontal="center"/>
    </xf>
    <xf numFmtId="3" fontId="32" fillId="6" borderId="21" xfId="0" applyNumberFormat="1" applyFont="1" applyFill="1" applyBorder="1" applyAlignment="1">
      <alignment horizontal="center"/>
    </xf>
    <xf numFmtId="0" fontId="33" fillId="6" borderId="22" xfId="3" applyFont="1" applyFill="1" applyBorder="1" applyAlignment="1">
      <alignment vertical="center" wrapText="1"/>
    </xf>
    <xf numFmtId="3" fontId="33" fillId="6" borderId="23" xfId="3" applyNumberFormat="1" applyFont="1" applyFill="1" applyBorder="1" applyAlignment="1">
      <alignment horizontal="center" vertical="center" wrapText="1"/>
    </xf>
    <xf numFmtId="0" fontId="34" fillId="0" borderId="0" xfId="0" applyFont="1"/>
    <xf numFmtId="0" fontId="35" fillId="0" borderId="0" xfId="0" applyFont="1" applyAlignment="1">
      <alignment vertical="center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wrapText="1"/>
    </xf>
    <xf numFmtId="0" fontId="36" fillId="2" borderId="12" xfId="0" applyFont="1" applyFill="1" applyBorder="1" applyAlignment="1">
      <alignment horizontal="center" wrapText="1"/>
    </xf>
    <xf numFmtId="0" fontId="34" fillId="0" borderId="8" xfId="0" applyFont="1" applyBorder="1"/>
    <xf numFmtId="3" fontId="34" fillId="0" borderId="3" xfId="2" applyNumberFormat="1" applyFont="1" applyBorder="1" applyAlignment="1">
      <alignment horizontal="center" vertical="center"/>
    </xf>
    <xf numFmtId="0" fontId="34" fillId="0" borderId="10" xfId="0" applyFont="1" applyBorder="1"/>
    <xf numFmtId="3" fontId="34" fillId="0" borderId="4" xfId="2" applyNumberFormat="1" applyFont="1" applyBorder="1" applyAlignment="1">
      <alignment horizontal="center" vertical="center"/>
    </xf>
    <xf numFmtId="0" fontId="34" fillId="0" borderId="10" xfId="0" applyFont="1" applyFill="1" applyBorder="1"/>
    <xf numFmtId="3" fontId="34" fillId="0" borderId="4" xfId="0" applyNumberFormat="1" applyFont="1" applyBorder="1" applyAlignment="1">
      <alignment horizontal="center" vertical="center"/>
    </xf>
    <xf numFmtId="3" fontId="34" fillId="0" borderId="0" xfId="0" applyNumberFormat="1" applyFont="1"/>
    <xf numFmtId="0" fontId="33" fillId="6" borderId="16" xfId="0" applyFont="1" applyFill="1" applyBorder="1"/>
    <xf numFmtId="0" fontId="34" fillId="0" borderId="0" xfId="0" applyFont="1" applyAlignment="1"/>
    <xf numFmtId="3" fontId="33" fillId="6" borderId="17" xfId="2" applyNumberFormat="1" applyFont="1" applyFill="1" applyBorder="1" applyAlignment="1">
      <alignment horizontal="center" vertical="center"/>
    </xf>
    <xf numFmtId="3" fontId="33" fillId="6" borderId="3" xfId="0" applyNumberFormat="1" applyFont="1" applyFill="1" applyBorder="1" applyAlignment="1">
      <alignment horizontal="center"/>
    </xf>
    <xf numFmtId="3" fontId="33" fillId="6" borderId="4" xfId="0" applyNumberFormat="1" applyFont="1" applyFill="1" applyBorder="1" applyAlignment="1">
      <alignment horizontal="center"/>
    </xf>
    <xf numFmtId="3" fontId="33" fillId="6" borderId="9" xfId="0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 vertical="center"/>
    </xf>
    <xf numFmtId="0" fontId="34" fillId="0" borderId="0" xfId="0" applyFont="1" applyBorder="1"/>
    <xf numFmtId="0" fontId="37" fillId="0" borderId="0" xfId="0" applyFont="1" applyAlignment="1">
      <alignment vertical="center"/>
    </xf>
    <xf numFmtId="0" fontId="33" fillId="0" borderId="0" xfId="0" applyFont="1"/>
    <xf numFmtId="0" fontId="28" fillId="0" borderId="0" xfId="0" applyFont="1"/>
    <xf numFmtId="0" fontId="19" fillId="0" borderId="0" xfId="0" applyFont="1"/>
    <xf numFmtId="0" fontId="20" fillId="0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3" fontId="33" fillId="6" borderId="3" xfId="0" applyNumberFormat="1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center" vertical="center" wrapText="1"/>
    </xf>
    <xf numFmtId="0" fontId="0" fillId="0" borderId="0" xfId="0" applyBorder="1"/>
    <xf numFmtId="0" fontId="15" fillId="0" borderId="24" xfId="1" applyFont="1" applyBorder="1"/>
    <xf numFmtId="0" fontId="0" fillId="0" borderId="24" xfId="0" applyBorder="1"/>
    <xf numFmtId="0" fontId="8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1" applyBorder="1"/>
    <xf numFmtId="0" fontId="8" fillId="0" borderId="24" xfId="1" applyFont="1" applyBorder="1"/>
    <xf numFmtId="0" fontId="8" fillId="0" borderId="24" xfId="0" applyFont="1" applyBorder="1"/>
    <xf numFmtId="0" fontId="34" fillId="0" borderId="25" xfId="0" applyFont="1" applyBorder="1"/>
    <xf numFmtId="3" fontId="33" fillId="6" borderId="26" xfId="0" applyNumberFormat="1" applyFont="1" applyFill="1" applyBorder="1" applyAlignment="1">
      <alignment horizontal="center"/>
    </xf>
    <xf numFmtId="0" fontId="34" fillId="0" borderId="27" xfId="0" applyFont="1" applyBorder="1"/>
    <xf numFmtId="3" fontId="33" fillId="6" borderId="28" xfId="0" applyNumberFormat="1" applyFont="1" applyFill="1" applyBorder="1" applyAlignment="1">
      <alignment horizontal="center"/>
    </xf>
    <xf numFmtId="0" fontId="34" fillId="0" borderId="27" xfId="0" applyFont="1" applyFill="1" applyBorder="1"/>
    <xf numFmtId="0" fontId="33" fillId="6" borderId="29" xfId="0" applyFont="1" applyFill="1" applyBorder="1"/>
    <xf numFmtId="3" fontId="33" fillId="6" borderId="15" xfId="2" applyNumberFormat="1" applyFont="1" applyFill="1" applyBorder="1" applyAlignment="1">
      <alignment horizontal="center" vertical="center"/>
    </xf>
    <xf numFmtId="3" fontId="33" fillId="6" borderId="30" xfId="2" applyNumberFormat="1" applyFont="1" applyFill="1" applyBorder="1" applyAlignment="1">
      <alignment horizontal="center" vertical="center"/>
    </xf>
    <xf numFmtId="3" fontId="32" fillId="0" borderId="40" xfId="0" applyNumberFormat="1" applyFont="1" applyFill="1" applyBorder="1" applyAlignment="1">
      <alignment horizontal="center"/>
    </xf>
    <xf numFmtId="3" fontId="32" fillId="0" borderId="41" xfId="0" applyNumberFormat="1" applyFont="1" applyFill="1" applyBorder="1" applyAlignment="1">
      <alignment horizontal="center"/>
    </xf>
    <xf numFmtId="3" fontId="32" fillId="0" borderId="42" xfId="0" applyNumberFormat="1" applyFont="1" applyFill="1" applyBorder="1" applyAlignment="1">
      <alignment horizontal="center"/>
    </xf>
    <xf numFmtId="3" fontId="32" fillId="0" borderId="43" xfId="0" applyNumberFormat="1" applyFont="1" applyFill="1" applyBorder="1" applyAlignment="1">
      <alignment horizontal="center"/>
    </xf>
    <xf numFmtId="3" fontId="32" fillId="0" borderId="44" xfId="0" applyNumberFormat="1" applyFont="1" applyFill="1" applyBorder="1" applyAlignment="1">
      <alignment horizontal="center"/>
    </xf>
    <xf numFmtId="3" fontId="32" fillId="0" borderId="45" xfId="0" applyNumberFormat="1" applyFont="1" applyFill="1" applyBorder="1" applyAlignment="1">
      <alignment horizontal="center"/>
    </xf>
    <xf numFmtId="0" fontId="42" fillId="0" borderId="0" xfId="0" applyFont="1"/>
    <xf numFmtId="0" fontId="39" fillId="0" borderId="0" xfId="0" applyFont="1" applyAlignment="1"/>
    <xf numFmtId="0" fontId="39" fillId="0" borderId="0" xfId="0" applyFont="1" applyAlignment="1">
      <alignment horizontal="center"/>
    </xf>
    <xf numFmtId="0" fontId="40" fillId="3" borderId="0" xfId="0" applyFont="1" applyFill="1" applyAlignment="1">
      <alignment horizontal="left"/>
    </xf>
    <xf numFmtId="164" fontId="21" fillId="0" borderId="0" xfId="0" applyNumberFormat="1" applyFont="1" applyAlignment="1">
      <alignment horizontal="center"/>
    </xf>
    <xf numFmtId="3" fontId="34" fillId="0" borderId="46" xfId="2" applyNumberFormat="1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27" fillId="3" borderId="0" xfId="1" applyFont="1" applyFill="1" applyAlignment="1">
      <alignment horizontal="left"/>
    </xf>
    <xf numFmtId="0" fontId="31" fillId="2" borderId="31" xfId="3" applyFont="1" applyFill="1" applyBorder="1" applyAlignment="1">
      <alignment horizontal="center" vertical="center" wrapText="1"/>
    </xf>
    <xf numFmtId="0" fontId="31" fillId="2" borderId="32" xfId="3" applyFont="1" applyFill="1" applyBorder="1" applyAlignment="1">
      <alignment horizontal="center" vertical="center" wrapText="1"/>
    </xf>
    <xf numFmtId="0" fontId="31" fillId="2" borderId="33" xfId="3" applyFont="1" applyFill="1" applyBorder="1" applyAlignment="1">
      <alignment horizontal="center" vertical="center" wrapText="1"/>
    </xf>
    <xf numFmtId="0" fontId="31" fillId="2" borderId="37" xfId="3" applyFont="1" applyFill="1" applyBorder="1" applyAlignment="1">
      <alignment horizontal="center" vertical="center" wrapText="1"/>
    </xf>
    <xf numFmtId="0" fontId="31" fillId="2" borderId="38" xfId="3" applyFont="1" applyFill="1" applyBorder="1" applyAlignment="1">
      <alignment horizontal="center" vertical="center" wrapText="1"/>
    </xf>
    <xf numFmtId="0" fontId="31" fillId="2" borderId="39" xfId="3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1" fillId="2" borderId="14" xfId="3" applyFont="1" applyFill="1" applyBorder="1" applyAlignment="1">
      <alignment horizontal="center" vertical="center" wrapText="1"/>
    </xf>
    <xf numFmtId="0" fontId="31" fillId="2" borderId="34" xfId="3" applyFont="1" applyFill="1" applyBorder="1" applyAlignment="1">
      <alignment horizontal="center" vertical="center" wrapText="1"/>
    </xf>
    <xf numFmtId="0" fontId="31" fillId="2" borderId="35" xfId="3" applyFont="1" applyFill="1" applyBorder="1" applyAlignment="1">
      <alignment horizontal="center" vertical="center" wrapText="1"/>
    </xf>
    <xf numFmtId="0" fontId="31" fillId="2" borderId="36" xfId="3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/>
    </xf>
    <xf numFmtId="0" fontId="39" fillId="0" borderId="0" xfId="0" applyFont="1" applyAlignment="1">
      <alignment horizontal="left" vertical="top" wrapText="1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/>
    </xf>
    <xf numFmtId="0" fontId="36" fillId="2" borderId="11" xfId="0" applyFont="1" applyFill="1" applyBorder="1" applyAlignment="1">
      <alignment horizontal="center" vertical="center"/>
    </xf>
    <xf numFmtId="0" fontId="36" fillId="2" borderId="6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25" fillId="3" borderId="0" xfId="0" applyFont="1" applyFill="1" applyAlignment="1">
      <alignment horizontal="left" wrapText="1"/>
    </xf>
    <xf numFmtId="0" fontId="25" fillId="3" borderId="0" xfId="0" applyFont="1" applyFill="1" applyAlignment="1">
      <alignment horizontal="left"/>
    </xf>
    <xf numFmtId="0" fontId="25" fillId="3" borderId="0" xfId="0" applyFont="1" applyFill="1" applyAlignment="1">
      <alignment horizontal="left" vertical="top" wrapText="1"/>
    </xf>
    <xf numFmtId="0" fontId="6" fillId="0" borderId="0" xfId="0" applyFont="1" applyBorder="1" applyAlignment="1">
      <alignment horizontal="center"/>
    </xf>
  </cellXfs>
  <cellStyles count="4">
    <cellStyle name="Bueno" xfId="3" builtinId="26"/>
    <cellStyle name="Hipervínculo" xfId="1" builtinId="8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0F243E"/>
      <color rgb="FFB8CCE4"/>
      <color rgb="FFB5CEED"/>
      <color rgb="FFDDE9F7"/>
      <color rgb="FFBDCDDF"/>
      <color rgb="FFA6C2DA"/>
      <color rgb="FFBFD7DF"/>
      <color rgb="FF93B8E5"/>
      <color rgb="FFC4D3DE"/>
      <color rgb="FF90A7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135255</xdr:rowOff>
    </xdr:from>
    <xdr:to>
      <xdr:col>1</xdr:col>
      <xdr:colOff>121920</xdr:colOff>
      <xdr:row>3</xdr:row>
      <xdr:rowOff>87629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135255"/>
          <a:ext cx="1089660" cy="4933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120015</xdr:colOff>
      <xdr:row>0</xdr:row>
      <xdr:rowOff>106680</xdr:rowOff>
    </xdr:from>
    <xdr:to>
      <xdr:col>12</xdr:col>
      <xdr:colOff>904875</xdr:colOff>
      <xdr:row>3</xdr:row>
      <xdr:rowOff>83331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470438-7742-4DA7-9A5D-7EBCD08AF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0340" y="106680"/>
          <a:ext cx="2194560" cy="5291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113435</xdr:colOff>
      <xdr:row>0</xdr:row>
      <xdr:rowOff>140827</xdr:rowOff>
    </xdr:from>
    <xdr:to>
      <xdr:col>2</xdr:col>
      <xdr:colOff>222443</xdr:colOff>
      <xdr:row>4</xdr:row>
      <xdr:rowOff>69592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35" y="140827"/>
          <a:ext cx="1537758" cy="586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188421</xdr:colOff>
      <xdr:row>1</xdr:row>
      <xdr:rowOff>68926</xdr:rowOff>
    </xdr:from>
    <xdr:to>
      <xdr:col>15</xdr:col>
      <xdr:colOff>580514</xdr:colOff>
      <xdr:row>5</xdr:row>
      <xdr:rowOff>16163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B72603-BF40-49AC-96B6-B2B99C787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40285" y="233449"/>
          <a:ext cx="2452956" cy="6053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154518</xdr:colOff>
      <xdr:row>0</xdr:row>
      <xdr:rowOff>108213</xdr:rowOff>
    </xdr:from>
    <xdr:to>
      <xdr:col>1</xdr:col>
      <xdr:colOff>1100667</xdr:colOff>
      <xdr:row>3</xdr:row>
      <xdr:rowOff>55186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18" y="108213"/>
          <a:ext cx="1168399" cy="518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105303</xdr:rowOff>
    </xdr:from>
    <xdr:to>
      <xdr:col>8</xdr:col>
      <xdr:colOff>181437</xdr:colOff>
      <xdr:row>3</xdr:row>
      <xdr:rowOff>79328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E1D99A-1812-4735-877A-E55BB9E8F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78893" y="105303"/>
          <a:ext cx="2475374" cy="545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395289</xdr:colOff>
      <xdr:row>0</xdr:row>
      <xdr:rowOff>70905</xdr:rowOff>
    </xdr:from>
    <xdr:to>
      <xdr:col>1</xdr:col>
      <xdr:colOff>1493044</xdr:colOff>
      <xdr:row>4</xdr:row>
      <xdr:rowOff>35389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9" y="70905"/>
          <a:ext cx="1502568" cy="631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11906</xdr:colOff>
      <xdr:row>1</xdr:row>
      <xdr:rowOff>42861</xdr:rowOff>
    </xdr:from>
    <xdr:to>
      <xdr:col>8</xdr:col>
      <xdr:colOff>135732</xdr:colOff>
      <xdr:row>4</xdr:row>
      <xdr:rowOff>106638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DDC3F8-A295-4EBF-AC64-CA396C1D0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74844" y="209549"/>
          <a:ext cx="2481263" cy="5638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261851</xdr:colOff>
      <xdr:row>1</xdr:row>
      <xdr:rowOff>108615</xdr:rowOff>
    </xdr:from>
    <xdr:to>
      <xdr:col>2</xdr:col>
      <xdr:colOff>247865</xdr:colOff>
      <xdr:row>3</xdr:row>
      <xdr:rowOff>180975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851" y="299115"/>
          <a:ext cx="1138539" cy="45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680085</xdr:colOff>
      <xdr:row>1</xdr:row>
      <xdr:rowOff>154305</xdr:rowOff>
    </xdr:from>
    <xdr:to>
      <xdr:col>9</xdr:col>
      <xdr:colOff>302895</xdr:colOff>
      <xdr:row>4</xdr:row>
      <xdr:rowOff>50946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701C2E-A39C-4DFD-88C2-9722251C8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61610" y="344805"/>
          <a:ext cx="2194560" cy="5252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392907</xdr:colOff>
      <xdr:row>1</xdr:row>
      <xdr:rowOff>29891</xdr:rowOff>
    </xdr:from>
    <xdr:to>
      <xdr:col>1</xdr:col>
      <xdr:colOff>1161150</xdr:colOff>
      <xdr:row>3</xdr:row>
      <xdr:rowOff>202406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7" y="256110"/>
          <a:ext cx="1458806" cy="529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785813</xdr:colOff>
      <xdr:row>1</xdr:row>
      <xdr:rowOff>28574</xdr:rowOff>
    </xdr:from>
    <xdr:to>
      <xdr:col>9</xdr:col>
      <xdr:colOff>304035</xdr:colOff>
      <xdr:row>4</xdr:row>
      <xdr:rowOff>124618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E2C2FF-DAEA-4724-A3EB-0711CBFC2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8657" y="254793"/>
          <a:ext cx="3256784" cy="631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392907</xdr:colOff>
      <xdr:row>1</xdr:row>
      <xdr:rowOff>29891</xdr:rowOff>
    </xdr:from>
    <xdr:to>
      <xdr:col>1</xdr:col>
      <xdr:colOff>1161150</xdr:colOff>
      <xdr:row>3</xdr:row>
      <xdr:rowOff>202406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D5965C-4DBF-472A-BD80-BB473CFBD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7" y="210866"/>
          <a:ext cx="1454043" cy="515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133350</xdr:colOff>
      <xdr:row>1</xdr:row>
      <xdr:rowOff>104775</xdr:rowOff>
    </xdr:from>
    <xdr:to>
      <xdr:col>11</xdr:col>
      <xdr:colOff>342900</xdr:colOff>
      <xdr:row>4</xdr:row>
      <xdr:rowOff>10317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E33AA4-BA7F-4D18-B8FF-FB1340A56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91350" y="285750"/>
          <a:ext cx="1733550" cy="4484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495299</xdr:colOff>
      <xdr:row>14</xdr:row>
      <xdr:rowOff>57150</xdr:rowOff>
    </xdr:from>
    <xdr:to>
      <xdr:col>9</xdr:col>
      <xdr:colOff>266700</xdr:colOff>
      <xdr:row>16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183" t="69591" r="21859" b="23423"/>
        <a:stretch/>
      </xdr:blipFill>
      <xdr:spPr>
        <a:xfrm>
          <a:off x="4762499" y="2533650"/>
          <a:ext cx="990601" cy="438150"/>
        </a:xfrm>
        <a:prstGeom prst="rect">
          <a:avLst/>
        </a:prstGeom>
      </xdr:spPr>
    </xdr:pic>
    <xdr:clientData/>
  </xdr:twoCellAnchor>
  <xdr:twoCellAnchor>
    <xdr:from>
      <xdr:col>7</xdr:col>
      <xdr:colOff>104775</xdr:colOff>
      <xdr:row>4</xdr:row>
      <xdr:rowOff>180975</xdr:rowOff>
    </xdr:from>
    <xdr:to>
      <xdr:col>9</xdr:col>
      <xdr:colOff>342899</xdr:colOff>
      <xdr:row>7</xdr:row>
      <xdr:rowOff>123825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942975"/>
          <a:ext cx="1457324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436245</xdr:colOff>
      <xdr:row>8</xdr:row>
      <xdr:rowOff>40005</xdr:rowOff>
    </xdr:from>
    <xdr:to>
      <xdr:col>10</xdr:col>
      <xdr:colOff>207645</xdr:colOff>
      <xdr:row>11</xdr:row>
      <xdr:rowOff>16656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B6ECF7-C8AF-4663-BF3C-451548708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93845" y="1564005"/>
          <a:ext cx="2209800" cy="548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tel:+595217290100%20Int:138" TargetMode="External"/><Relationship Id="rId2" Type="http://schemas.openxmlformats.org/officeDocument/2006/relationships/hyperlink" Target="mailto:observatoriomtess0@gmail.com" TargetMode="External"/><Relationship Id="rId1" Type="http://schemas.openxmlformats.org/officeDocument/2006/relationships/hyperlink" Target="mailto:observatorio@mtess.gov.py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showGridLines="0" workbookViewId="0">
      <selection activeCell="B20" sqref="B20:M20"/>
    </sheetView>
  </sheetViews>
  <sheetFormatPr baseColWidth="10" defaultColWidth="11.44140625" defaultRowHeight="13.8" x14ac:dyDescent="0.25"/>
  <cols>
    <col min="1" max="1" width="23.44140625" style="21" customWidth="1"/>
    <col min="2" max="11" width="9.6640625" style="21" customWidth="1"/>
    <col min="12" max="12" width="11.44140625" style="21"/>
    <col min="13" max="13" width="14.6640625" style="21" customWidth="1"/>
    <col min="14" max="16384" width="11.44140625" style="21"/>
  </cols>
  <sheetData>
    <row r="1" spans="1:13" s="16" customFormat="1" ht="13.2" x14ac:dyDescent="0.3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</row>
    <row r="2" spans="1:13" s="16" customFormat="1" ht="13.2" x14ac:dyDescent="0.3">
      <c r="A2" s="15"/>
      <c r="B2" s="15"/>
      <c r="C2" s="15"/>
      <c r="D2" s="15"/>
      <c r="E2" s="15"/>
      <c r="F2" s="15"/>
      <c r="G2" s="17" t="s">
        <v>24</v>
      </c>
      <c r="H2" s="15"/>
      <c r="I2" s="15"/>
      <c r="J2" s="15"/>
      <c r="K2" s="15"/>
      <c r="L2" s="15"/>
      <c r="M2" s="15"/>
    </row>
    <row r="3" spans="1:13" s="16" customFormat="1" ht="16.5" customHeight="1" x14ac:dyDescent="0.3">
      <c r="A3" s="15"/>
      <c r="B3" s="15"/>
      <c r="C3" s="15"/>
      <c r="D3" s="15"/>
      <c r="E3" s="15"/>
      <c r="F3" s="15"/>
      <c r="G3" s="17" t="s">
        <v>25</v>
      </c>
      <c r="H3" s="15"/>
      <c r="I3" s="15"/>
      <c r="J3" s="15"/>
      <c r="K3" s="15"/>
      <c r="L3" s="15"/>
      <c r="M3" s="15"/>
    </row>
    <row r="4" spans="1:13" s="16" customFormat="1" ht="15" customHeight="1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16" customFormat="1" ht="15.75" customHeight="1" thickBot="1" x14ac:dyDescent="0.35">
      <c r="A5" s="18"/>
      <c r="B5" s="101" t="s">
        <v>42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8"/>
    </row>
    <row r="6" spans="1:13" ht="18" x14ac:dyDescent="0.25">
      <c r="A6" s="19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20"/>
    </row>
    <row r="7" spans="1:13" ht="6" customHeight="1" x14ac:dyDescent="0.25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15.6" x14ac:dyDescent="0.25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13" ht="18" x14ac:dyDescent="0.25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3" x14ac:dyDescent="0.25">
      <c r="A10" s="27" t="s">
        <v>103</v>
      </c>
      <c r="B10" s="104" t="str">
        <f>'1- Estab. y Pt. Lab. Gral.'!B8</f>
        <v>Inscripciones de establecimientos y puestos laborales correspondientes a matrices y sucursales. Periodo: Enero a Marzo - Año 2025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</row>
    <row r="11" spans="1:13" x14ac:dyDescent="0.25">
      <c r="A11" s="27" t="s">
        <v>102</v>
      </c>
      <c r="B11" s="104" t="str">
        <f>'2- Inscrip. Establecimientos'!B8</f>
        <v>Inscripciones de establecimientos correspondientes a matrices y sucursales, según actividad económica. Periodo: Enero a Marzo - Año 2025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</row>
    <row r="12" spans="1:13" x14ac:dyDescent="0.25">
      <c r="A12" s="27" t="s">
        <v>102</v>
      </c>
      <c r="B12" s="104" t="str">
        <f>'2- Inscrip. Establecimientos'!B34</f>
        <v>Inscripciones de establecimientos correspondientes a matrices y sucursales con trabajadores, según actividad económica. Periodo: Enero a Marzo - Año 2025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3" x14ac:dyDescent="0.25">
      <c r="A13" s="27" t="s">
        <v>102</v>
      </c>
      <c r="B13" s="104" t="str">
        <f>'2- Inscrip. Establecimientos'!B60</f>
        <v>Inscripciones de establecimientos correspondientes a matrices y sucursales sin trabajadores, según actividad económica. Periodo: Enero a Marzo - Año 2025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13" x14ac:dyDescent="0.25">
      <c r="A14" s="27" t="s">
        <v>104</v>
      </c>
      <c r="B14" s="104" t="str">
        <f>'3- Inscrip. Puestos Laborales'!B8</f>
        <v>Inscripciones de puestos laborales por tipo de establecimiento, según actividad económica. Periodo: Enero a Marzo - Año 2025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</row>
    <row r="15" spans="1:13" x14ac:dyDescent="0.25">
      <c r="A15" s="27" t="s">
        <v>102</v>
      </c>
      <c r="B15" s="104" t="str">
        <f>'4- Establecimientos por Dpto.'!B8</f>
        <v>Inscripciones de establecimientos  correspondientes a matrices y sucursales, según departamento. Periodo: Enero a Marzo - Año 2025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13" x14ac:dyDescent="0.25">
      <c r="A16" s="27" t="s">
        <v>102</v>
      </c>
      <c r="B16" s="104" t="str">
        <f>'4- Establecimientos por Dpto.'!B35</f>
        <v>Inscripciones de establecimientos  correspondientes a matrices y sucursales con trabajadores, según departamento. Periodo: Enero a Marzo - Año 2025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</row>
    <row r="17" spans="1:13" x14ac:dyDescent="0.25">
      <c r="A17" s="27" t="s">
        <v>102</v>
      </c>
      <c r="B17" s="104" t="str">
        <f>'4- Establecimientos por Dpto.'!B62</f>
        <v>Inscripciones de establecimientos  correspondientes a matrices y sucursales sin trabajadores, según departamento. Periodo: Enero a Marzo - Año 2025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</row>
    <row r="18" spans="1:13" x14ac:dyDescent="0.25">
      <c r="A18" s="27" t="s">
        <v>105</v>
      </c>
      <c r="B18" s="104" t="str">
        <f>'5- Pt. Laborales por Dpto.'!B8</f>
        <v>Inscripciones de puestos laborales por tipo de establecimiento, según departamento. Periodo: Enero a Marzo - Año 2025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pans="1:13" x14ac:dyDescent="0.25">
      <c r="A19" s="27" t="s">
        <v>26</v>
      </c>
      <c r="B19" s="104" t="s">
        <v>26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pans="1:13" x14ac:dyDescent="0.25">
      <c r="A20" s="98" t="s">
        <v>87</v>
      </c>
      <c r="B20" s="104" t="str">
        <f>Terminología!B7</f>
        <v>Terminología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</row>
  </sheetData>
  <mergeCells count="13">
    <mergeCell ref="B18:M18"/>
    <mergeCell ref="B19:M19"/>
    <mergeCell ref="B20:M20"/>
    <mergeCell ref="B13:M13"/>
    <mergeCell ref="B14:M14"/>
    <mergeCell ref="B15:M15"/>
    <mergeCell ref="B16:M16"/>
    <mergeCell ref="B17:M17"/>
    <mergeCell ref="B5:L6"/>
    <mergeCell ref="A8:M8"/>
    <mergeCell ref="B10:M10"/>
    <mergeCell ref="B11:M11"/>
    <mergeCell ref="B12:M12"/>
  </mergeCells>
  <hyperlinks>
    <hyperlink ref="B10" location="'1- Estab. y Pt. Lab. Gral.'!B8" display="'1- Estab. y Pt. Lab. Gral.'!B8" xr:uid="{2A436FF7-8B73-40ED-9B28-38F8E98B2D90}"/>
    <hyperlink ref="B14" location="'3- Inscrip. Puestos Laborales'!B8" display="'3- Inscrip. Puestos Laborales'!B8" xr:uid="{31382DF5-48C5-4587-A015-51FF41BA2782}"/>
    <hyperlink ref="B15" location="'4- Establecimientos por Dpto.'!B8" display="'4- Establecimientos por Dpto.'!B8" xr:uid="{EB6CA48E-56BD-497C-9FA3-54AEA5A1B739}"/>
    <hyperlink ref="B18" location="'5- Pt. Laborales por Dpto.'!B8" display="'5- Pt. Laborales por Dpto.'!B8" xr:uid="{01F0C8C7-9002-4D45-80EB-47CBB4737D12}"/>
    <hyperlink ref="B19" location="FichaTecnica!C2" display="Ficha Técnica" xr:uid="{1B9E0EA7-1CAB-4909-A3C6-9E34A32C2AC9}"/>
    <hyperlink ref="B12:M12" location="'2- Inscrip. Establecimientos'!B35" display="'2- Inscrip. Establecimientos'!B35" xr:uid="{98B1EF5A-800D-41DE-A3C1-88EE9C5D9657}"/>
    <hyperlink ref="B13:M13" location="'2- Inscrip. Establecimientos'!B61" display="'2- Inscrip. Establecimientos'!B61" xr:uid="{DBD2E92D-EDEC-441B-8B40-6AE35F74F1A6}"/>
    <hyperlink ref="B16:M16" location="'4- Establecimientos por Dpto.'!B35" display="'4- Establecimientos por Dpto.'!B35" xr:uid="{046B21ED-917D-469B-B208-C93FA585C0E9}"/>
    <hyperlink ref="B17:M17" location="'4- Establecimientos por Dpto.'!B62" display="'4- Establecimientos por Dpto.'!B62" xr:uid="{CA8E8570-2CB2-455B-8D63-E199FA65BCF2}"/>
    <hyperlink ref="B18:M18" location="'5- Pt. Laborales por Dpto.'!B8" display="'5- Pt. Laborales por Dpto.'!B8" xr:uid="{961A445F-C7B8-4528-8849-0B15D0F97BB8}"/>
    <hyperlink ref="B11:M11" location="'2- Inscrip. Establecimientos'!B8" display="'2- Inscrip. Establecimientos'!B8" xr:uid="{E5A9B60C-22E4-41D7-82CB-5CB17E89B3DD}"/>
    <hyperlink ref="B20:M20" location="Terminología!A1" display="Terminología!A1" xr:uid="{0A90DD15-E82D-4961-9008-27FF0FB3DAB1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3"/>
  <sheetViews>
    <sheetView showGridLines="0" tabSelected="1" topLeftCell="A4" zoomScale="110" zoomScaleNormal="110" workbookViewId="0">
      <selection activeCell="K22" sqref="K22"/>
    </sheetView>
  </sheetViews>
  <sheetFormatPr baseColWidth="10" defaultColWidth="11.44140625" defaultRowHeight="12.75" customHeight="1" x14ac:dyDescent="0.3"/>
  <cols>
    <col min="1" max="1" width="2.88671875" style="16" customWidth="1"/>
    <col min="2" max="2" width="18.5546875" style="32" customWidth="1"/>
    <col min="3" max="10" width="11" style="15" customWidth="1"/>
    <col min="11" max="11" width="14.5546875" style="15" customWidth="1"/>
    <col min="12" max="14" width="11" style="15" customWidth="1"/>
    <col min="15" max="16" width="8.88671875" style="15" customWidth="1"/>
    <col min="17" max="16384" width="11.44140625" style="16"/>
  </cols>
  <sheetData>
    <row r="1" spans="1:16" ht="12.75" customHeight="1" x14ac:dyDescent="0.3">
      <c r="A1" s="111" t="s">
        <v>40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6" ht="12.75" customHeight="1" x14ac:dyDescent="0.3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12.75" customHeight="1" x14ac:dyDescent="0.3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2.75" customHeight="1" x14ac:dyDescent="0.3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ht="12.75" customHeight="1" x14ac:dyDescent="0.3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1:16" ht="12.75" customHeight="1" x14ac:dyDescent="0.3">
      <c r="B6" s="15"/>
    </row>
    <row r="7" spans="1:16" ht="12.75" customHeight="1" x14ac:dyDescent="0.3">
      <c r="B7" s="28" t="s">
        <v>43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6" s="30" customFormat="1" ht="12.75" customHeight="1" x14ac:dyDescent="0.3">
      <c r="B8" s="31" t="s">
        <v>44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6" ht="14.25" customHeight="1" x14ac:dyDescent="0.3">
      <c r="B9" s="113" t="s">
        <v>45</v>
      </c>
      <c r="C9" s="105" t="s">
        <v>46</v>
      </c>
      <c r="D9" s="106"/>
      <c r="E9" s="106"/>
      <c r="F9" s="106"/>
      <c r="G9" s="106"/>
      <c r="H9" s="106"/>
      <c r="I9" s="106"/>
      <c r="J9" s="106"/>
      <c r="K9" s="107"/>
      <c r="L9" s="114" t="s">
        <v>54</v>
      </c>
      <c r="M9" s="115"/>
      <c r="N9" s="116"/>
    </row>
    <row r="10" spans="1:16" ht="14.25" customHeight="1" x14ac:dyDescent="0.3">
      <c r="B10" s="113"/>
      <c r="C10" s="113" t="s">
        <v>47</v>
      </c>
      <c r="D10" s="113"/>
      <c r="E10" s="113"/>
      <c r="F10" s="113" t="s">
        <v>55</v>
      </c>
      <c r="G10" s="113"/>
      <c r="H10" s="113"/>
      <c r="I10" s="108" t="s">
        <v>0</v>
      </c>
      <c r="J10" s="109"/>
      <c r="K10" s="110"/>
      <c r="L10" s="105"/>
      <c r="M10" s="106"/>
      <c r="N10" s="107"/>
    </row>
    <row r="11" spans="1:16" ht="24.75" customHeight="1" x14ac:dyDescent="0.3">
      <c r="B11" s="113"/>
      <c r="C11" s="34" t="s">
        <v>48</v>
      </c>
      <c r="D11" s="34" t="s">
        <v>106</v>
      </c>
      <c r="E11" s="34" t="s">
        <v>50</v>
      </c>
      <c r="F11" s="34" t="s">
        <v>48</v>
      </c>
      <c r="G11" s="34" t="s">
        <v>49</v>
      </c>
      <c r="H11" s="34" t="s">
        <v>50</v>
      </c>
      <c r="I11" s="34" t="s">
        <v>48</v>
      </c>
      <c r="J11" s="34" t="s">
        <v>49</v>
      </c>
      <c r="K11" s="34" t="s">
        <v>50</v>
      </c>
      <c r="L11" s="34" t="s">
        <v>48</v>
      </c>
      <c r="M11" s="34" t="s">
        <v>49</v>
      </c>
      <c r="N11" s="34" t="s">
        <v>50</v>
      </c>
    </row>
    <row r="12" spans="1:16" ht="12.75" customHeight="1" x14ac:dyDescent="0.3">
      <c r="B12" s="35" t="s">
        <v>21</v>
      </c>
      <c r="C12" s="36">
        <v>417</v>
      </c>
      <c r="D12" s="36">
        <v>308</v>
      </c>
      <c r="E12" s="37">
        <v>725</v>
      </c>
      <c r="F12" s="36">
        <v>764</v>
      </c>
      <c r="G12" s="36">
        <v>481</v>
      </c>
      <c r="H12" s="37">
        <v>1245</v>
      </c>
      <c r="I12" s="89">
        <v>1181</v>
      </c>
      <c r="J12" s="90">
        <v>789</v>
      </c>
      <c r="K12" s="37">
        <v>1970</v>
      </c>
      <c r="L12" s="36">
        <v>1226</v>
      </c>
      <c r="M12" s="36">
        <v>2597</v>
      </c>
      <c r="N12" s="37">
        <v>3823</v>
      </c>
      <c r="O12" s="99"/>
    </row>
    <row r="13" spans="1:16" ht="12.75" customHeight="1" x14ac:dyDescent="0.3">
      <c r="B13" s="38" t="s">
        <v>22</v>
      </c>
      <c r="C13" s="39">
        <v>132</v>
      </c>
      <c r="D13" s="39">
        <v>78</v>
      </c>
      <c r="E13" s="40">
        <v>210</v>
      </c>
      <c r="F13" s="39">
        <v>635</v>
      </c>
      <c r="G13" s="39">
        <v>128</v>
      </c>
      <c r="H13" s="40">
        <v>763</v>
      </c>
      <c r="I13" s="91">
        <v>767</v>
      </c>
      <c r="J13" s="92">
        <v>206</v>
      </c>
      <c r="K13" s="40">
        <v>973</v>
      </c>
      <c r="L13" s="39">
        <v>393</v>
      </c>
      <c r="M13" s="39">
        <v>387</v>
      </c>
      <c r="N13" s="40">
        <v>780</v>
      </c>
      <c r="O13" s="99"/>
    </row>
    <row r="14" spans="1:16" ht="12.75" customHeight="1" x14ac:dyDescent="0.3">
      <c r="B14" s="38" t="s">
        <v>23</v>
      </c>
      <c r="C14" s="39">
        <v>125</v>
      </c>
      <c r="D14" s="39">
        <v>47</v>
      </c>
      <c r="E14" s="40">
        <v>172</v>
      </c>
      <c r="F14" s="39">
        <v>979</v>
      </c>
      <c r="G14" s="39">
        <v>51</v>
      </c>
      <c r="H14" s="40">
        <v>1030</v>
      </c>
      <c r="I14" s="93">
        <v>1104</v>
      </c>
      <c r="J14" s="94">
        <v>98</v>
      </c>
      <c r="K14" s="40">
        <v>1202</v>
      </c>
      <c r="L14" s="39">
        <v>277</v>
      </c>
      <c r="M14" s="39">
        <v>263</v>
      </c>
      <c r="N14" s="40">
        <v>540</v>
      </c>
      <c r="O14" s="99"/>
    </row>
    <row r="15" spans="1:16" ht="12.75" customHeight="1" x14ac:dyDescent="0.3">
      <c r="B15" s="41" t="s">
        <v>50</v>
      </c>
      <c r="C15" s="42">
        <v>674</v>
      </c>
      <c r="D15" s="42">
        <v>433</v>
      </c>
      <c r="E15" s="42">
        <v>1107</v>
      </c>
      <c r="F15" s="42">
        <v>2378</v>
      </c>
      <c r="G15" s="42">
        <v>660</v>
      </c>
      <c r="H15" s="42">
        <v>3038</v>
      </c>
      <c r="I15" s="42">
        <v>3052</v>
      </c>
      <c r="J15" s="42">
        <v>1093</v>
      </c>
      <c r="K15" s="42">
        <v>4145</v>
      </c>
      <c r="L15" s="42">
        <v>1896</v>
      </c>
      <c r="M15" s="42">
        <v>3247</v>
      </c>
      <c r="N15" s="42">
        <v>5143</v>
      </c>
    </row>
    <row r="16" spans="1:16" ht="13.2" x14ac:dyDescent="0.3">
      <c r="B16" s="96" t="s">
        <v>51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2:16" s="33" customFormat="1" ht="13.2" x14ac:dyDescent="0.3">
      <c r="B17" s="96" t="s">
        <v>52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15"/>
      <c r="P17" s="15"/>
    </row>
    <row r="18" spans="2:16" s="33" customFormat="1" ht="13.2" x14ac:dyDescent="0.3">
      <c r="B18" s="96" t="s">
        <v>107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15"/>
      <c r="P18" s="15"/>
    </row>
    <row r="19" spans="2:16" s="33" customFormat="1" ht="16.2" customHeight="1" x14ac:dyDescent="0.3">
      <c r="B19" s="96" t="s">
        <v>53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15"/>
      <c r="P19" s="15"/>
    </row>
    <row r="20" spans="2:16" s="33" customFormat="1" ht="12.75" customHeight="1" x14ac:dyDescent="0.3"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s="33" customFormat="1" ht="12.75" customHeight="1" x14ac:dyDescent="0.3"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s="33" customFormat="1" ht="12.75" customHeight="1" x14ac:dyDescent="0.3"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s="33" customFormat="1" ht="12.75" customHeight="1" x14ac:dyDescent="0.3"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</sheetData>
  <mergeCells count="7">
    <mergeCell ref="C9:K9"/>
    <mergeCell ref="I10:K10"/>
    <mergeCell ref="A1:P5"/>
    <mergeCell ref="B9:B11"/>
    <mergeCell ref="L9:N10"/>
    <mergeCell ref="C10:E10"/>
    <mergeCell ref="F10:H10"/>
  </mergeCells>
  <hyperlinks>
    <hyperlink ref="B8" location="Índice!B9" display="Cantidad de comunicaciones por  entradas y salidas de trabajadores, según mes. Periodo: Enero - Marzo 2022" xr:uid="{00000000-0004-0000-0200-000000000000}"/>
  </hyperlinks>
  <pageMargins left="0.7" right="0.7" top="0.75" bottom="0.75" header="0.3" footer="0.3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2"/>
  <sheetViews>
    <sheetView showGridLines="0" topLeftCell="A10" zoomScale="80" zoomScaleNormal="80" zoomScaleSheetLayoutView="78" workbookViewId="0">
      <selection activeCell="B79" sqref="B79"/>
    </sheetView>
  </sheetViews>
  <sheetFormatPr baseColWidth="10" defaultColWidth="11.44140625" defaultRowHeight="13.8" x14ac:dyDescent="0.3"/>
  <cols>
    <col min="1" max="1" width="3.33203125" style="43" customWidth="1"/>
    <col min="2" max="2" width="85.88671875" style="47" customWidth="1"/>
    <col min="3" max="5" width="11.88671875" style="43" customWidth="1"/>
    <col min="6" max="16384" width="11.44140625" style="43"/>
  </cols>
  <sheetData>
    <row r="1" spans="1:11" ht="15" customHeight="1" x14ac:dyDescent="0.3">
      <c r="B1" s="119" t="s">
        <v>40</v>
      </c>
      <c r="C1" s="119"/>
      <c r="D1" s="119"/>
      <c r="E1" s="119"/>
      <c r="F1" s="119"/>
    </row>
    <row r="2" spans="1:11" ht="15" customHeight="1" x14ac:dyDescent="0.3">
      <c r="A2" s="44"/>
      <c r="B2" s="119"/>
      <c r="C2" s="119"/>
      <c r="D2" s="119"/>
      <c r="E2" s="119"/>
      <c r="F2" s="119"/>
    </row>
    <row r="3" spans="1:11" ht="15" customHeight="1" x14ac:dyDescent="0.3">
      <c r="A3" s="44"/>
      <c r="B3" s="119"/>
      <c r="C3" s="119"/>
      <c r="D3" s="119"/>
      <c r="E3" s="119"/>
      <c r="F3" s="119"/>
    </row>
    <row r="4" spans="1:11" ht="15" customHeight="1" thickBot="1" x14ac:dyDescent="0.35">
      <c r="A4" s="44"/>
      <c r="B4" s="120"/>
      <c r="C4" s="120"/>
      <c r="D4" s="120"/>
      <c r="E4" s="120"/>
      <c r="F4" s="120"/>
    </row>
    <row r="5" spans="1:11" ht="15" customHeight="1" thickTop="1" x14ac:dyDescent="0.3">
      <c r="A5" s="44"/>
      <c r="B5" s="44"/>
      <c r="C5" s="44"/>
      <c r="D5" s="44"/>
      <c r="E5" s="44"/>
      <c r="F5" s="44"/>
    </row>
    <row r="6" spans="1:11" x14ac:dyDescent="0.3">
      <c r="B6" s="45"/>
      <c r="C6" s="45"/>
      <c r="D6" s="45"/>
      <c r="E6" s="45"/>
    </row>
    <row r="7" spans="1:11" ht="16.2" customHeight="1" x14ac:dyDescent="0.3">
      <c r="B7" s="28" t="s">
        <v>57</v>
      </c>
      <c r="C7" s="46"/>
      <c r="D7" s="46"/>
      <c r="E7" s="46"/>
    </row>
    <row r="8" spans="1:11" ht="13.8" customHeight="1" x14ac:dyDescent="0.3">
      <c r="B8" s="31" t="s">
        <v>56</v>
      </c>
      <c r="C8" s="46"/>
      <c r="D8" s="46"/>
      <c r="E8" s="46"/>
    </row>
    <row r="9" spans="1:11" ht="15" customHeight="1" x14ac:dyDescent="0.3">
      <c r="B9" s="117" t="s">
        <v>2</v>
      </c>
      <c r="C9" s="121" t="s">
        <v>48</v>
      </c>
      <c r="D9" s="121"/>
      <c r="E9" s="121"/>
      <c r="F9" s="117" t="s">
        <v>59</v>
      </c>
      <c r="G9" s="121" t="s">
        <v>49</v>
      </c>
      <c r="H9" s="121"/>
      <c r="I9" s="121"/>
      <c r="J9" s="117" t="s">
        <v>59</v>
      </c>
      <c r="K9" s="117" t="s">
        <v>37</v>
      </c>
    </row>
    <row r="10" spans="1:11" s="47" customFormat="1" ht="15" customHeight="1" x14ac:dyDescent="0.3">
      <c r="B10" s="118"/>
      <c r="C10" s="48" t="s">
        <v>21</v>
      </c>
      <c r="D10" s="48" t="s">
        <v>22</v>
      </c>
      <c r="E10" s="48" t="s">
        <v>23</v>
      </c>
      <c r="F10" s="118"/>
      <c r="G10" s="48" t="s">
        <v>21</v>
      </c>
      <c r="H10" s="48" t="s">
        <v>22</v>
      </c>
      <c r="I10" s="48" t="s">
        <v>23</v>
      </c>
      <c r="J10" s="118"/>
      <c r="K10" s="118"/>
    </row>
    <row r="11" spans="1:11" x14ac:dyDescent="0.3">
      <c r="B11" s="83" t="s">
        <v>8</v>
      </c>
      <c r="C11" s="52">
        <v>241</v>
      </c>
      <c r="D11" s="52">
        <v>155</v>
      </c>
      <c r="E11" s="52">
        <v>295</v>
      </c>
      <c r="F11" s="60">
        <v>691</v>
      </c>
      <c r="G11" s="52">
        <v>495</v>
      </c>
      <c r="H11" s="52">
        <v>110</v>
      </c>
      <c r="I11" s="52">
        <v>55</v>
      </c>
      <c r="J11" s="60">
        <v>660</v>
      </c>
      <c r="K11" s="84">
        <v>1351</v>
      </c>
    </row>
    <row r="12" spans="1:11" x14ac:dyDescent="0.3">
      <c r="B12" s="83" t="s">
        <v>14</v>
      </c>
      <c r="C12" s="52">
        <v>110</v>
      </c>
      <c r="D12" s="52">
        <v>86</v>
      </c>
      <c r="E12" s="52">
        <v>107</v>
      </c>
      <c r="F12" s="60">
        <v>303</v>
      </c>
      <c r="G12" s="52">
        <v>16</v>
      </c>
      <c r="H12" s="52">
        <v>3</v>
      </c>
      <c r="I12" s="52">
        <v>1</v>
      </c>
      <c r="J12" s="60">
        <v>20</v>
      </c>
      <c r="K12" s="84">
        <v>323</v>
      </c>
    </row>
    <row r="13" spans="1:11" ht="16.2" customHeight="1" x14ac:dyDescent="0.3">
      <c r="B13" s="83" t="s">
        <v>5</v>
      </c>
      <c r="C13" s="52">
        <v>71</v>
      </c>
      <c r="D13" s="52">
        <v>56</v>
      </c>
      <c r="E13" s="52">
        <v>83</v>
      </c>
      <c r="F13" s="60">
        <v>210</v>
      </c>
      <c r="G13" s="52">
        <v>48</v>
      </c>
      <c r="H13" s="52">
        <v>12</v>
      </c>
      <c r="I13" s="52">
        <v>8</v>
      </c>
      <c r="J13" s="60">
        <v>68</v>
      </c>
      <c r="K13" s="84">
        <v>278</v>
      </c>
    </row>
    <row r="14" spans="1:11" ht="12.75" customHeight="1" x14ac:dyDescent="0.3">
      <c r="B14" s="83" t="s">
        <v>3</v>
      </c>
      <c r="C14" s="52">
        <v>62</v>
      </c>
      <c r="D14" s="52">
        <v>43</v>
      </c>
      <c r="E14" s="52">
        <v>47</v>
      </c>
      <c r="F14" s="60">
        <v>152</v>
      </c>
      <c r="G14" s="52">
        <v>54</v>
      </c>
      <c r="H14" s="52">
        <v>17</v>
      </c>
      <c r="I14" s="52">
        <v>6</v>
      </c>
      <c r="J14" s="60">
        <v>77</v>
      </c>
      <c r="K14" s="84">
        <v>229</v>
      </c>
    </row>
    <row r="15" spans="1:11" x14ac:dyDescent="0.3">
      <c r="B15" s="83" t="s">
        <v>7</v>
      </c>
      <c r="C15" s="52">
        <v>59</v>
      </c>
      <c r="D15" s="52">
        <v>40</v>
      </c>
      <c r="E15" s="52">
        <v>53</v>
      </c>
      <c r="F15" s="60">
        <v>152</v>
      </c>
      <c r="G15" s="52">
        <v>2</v>
      </c>
      <c r="H15" s="52">
        <v>4</v>
      </c>
      <c r="I15" s="52" t="s">
        <v>38</v>
      </c>
      <c r="J15" s="60">
        <v>6</v>
      </c>
      <c r="K15" s="84">
        <v>158</v>
      </c>
    </row>
    <row r="16" spans="1:11" x14ac:dyDescent="0.3">
      <c r="B16" s="85" t="s">
        <v>9</v>
      </c>
      <c r="C16" s="54">
        <v>39</v>
      </c>
      <c r="D16" s="54">
        <v>27</v>
      </c>
      <c r="E16" s="54">
        <v>28</v>
      </c>
      <c r="F16" s="60">
        <v>94</v>
      </c>
      <c r="G16" s="54">
        <v>27</v>
      </c>
      <c r="H16" s="54">
        <v>2</v>
      </c>
      <c r="I16" s="54" t="s">
        <v>38</v>
      </c>
      <c r="J16" s="60">
        <v>29</v>
      </c>
      <c r="K16" s="84">
        <v>123</v>
      </c>
    </row>
    <row r="17" spans="2:11" x14ac:dyDescent="0.3">
      <c r="B17" s="83" t="s">
        <v>19</v>
      </c>
      <c r="C17" s="52">
        <v>36</v>
      </c>
      <c r="D17" s="52">
        <v>20</v>
      </c>
      <c r="E17" s="52">
        <v>17</v>
      </c>
      <c r="F17" s="60">
        <v>73</v>
      </c>
      <c r="G17" s="52">
        <v>21</v>
      </c>
      <c r="H17" s="52">
        <v>34</v>
      </c>
      <c r="I17" s="52">
        <v>3</v>
      </c>
      <c r="J17" s="60">
        <v>58</v>
      </c>
      <c r="K17" s="84">
        <v>131</v>
      </c>
    </row>
    <row r="18" spans="2:11" x14ac:dyDescent="0.3">
      <c r="B18" s="83" t="s">
        <v>11</v>
      </c>
      <c r="C18" s="52">
        <v>32</v>
      </c>
      <c r="D18" s="52">
        <v>29</v>
      </c>
      <c r="E18" s="52">
        <v>25</v>
      </c>
      <c r="F18" s="60">
        <v>86</v>
      </c>
      <c r="G18" s="52">
        <v>8</v>
      </c>
      <c r="H18" s="52" t="s">
        <v>38</v>
      </c>
      <c r="I18" s="52" t="s">
        <v>38</v>
      </c>
      <c r="J18" s="60">
        <v>8</v>
      </c>
      <c r="K18" s="84">
        <v>94</v>
      </c>
    </row>
    <row r="19" spans="2:11" x14ac:dyDescent="0.3">
      <c r="B19" s="83" t="s">
        <v>15</v>
      </c>
      <c r="C19" s="52">
        <v>32</v>
      </c>
      <c r="D19" s="52">
        <v>25</v>
      </c>
      <c r="E19" s="52">
        <v>44</v>
      </c>
      <c r="F19" s="60">
        <v>101</v>
      </c>
      <c r="G19" s="52">
        <v>8</v>
      </c>
      <c r="H19" s="52">
        <v>1</v>
      </c>
      <c r="I19" s="52">
        <v>3</v>
      </c>
      <c r="J19" s="60">
        <v>12</v>
      </c>
      <c r="K19" s="84">
        <v>113</v>
      </c>
    </row>
    <row r="20" spans="2:11" x14ac:dyDescent="0.3">
      <c r="B20" s="83" t="s">
        <v>13</v>
      </c>
      <c r="C20" s="52">
        <v>29</v>
      </c>
      <c r="D20" s="52">
        <v>31</v>
      </c>
      <c r="E20" s="52">
        <v>35</v>
      </c>
      <c r="F20" s="60">
        <v>95</v>
      </c>
      <c r="G20" s="52">
        <v>14</v>
      </c>
      <c r="H20" s="52">
        <v>1</v>
      </c>
      <c r="I20" s="52" t="s">
        <v>38</v>
      </c>
      <c r="J20" s="60">
        <v>15</v>
      </c>
      <c r="K20" s="84">
        <v>110</v>
      </c>
    </row>
    <row r="21" spans="2:11" x14ac:dyDescent="0.3">
      <c r="B21" s="83" t="s">
        <v>10</v>
      </c>
      <c r="C21" s="52">
        <v>24</v>
      </c>
      <c r="D21" s="52">
        <v>19</v>
      </c>
      <c r="E21" s="52">
        <v>30</v>
      </c>
      <c r="F21" s="60">
        <v>73</v>
      </c>
      <c r="G21" s="52">
        <v>41</v>
      </c>
      <c r="H21" s="52">
        <v>10</v>
      </c>
      <c r="I21" s="52">
        <v>3</v>
      </c>
      <c r="J21" s="60">
        <v>54</v>
      </c>
      <c r="K21" s="84">
        <v>127</v>
      </c>
    </row>
    <row r="22" spans="2:11" x14ac:dyDescent="0.3">
      <c r="B22" s="83" t="s">
        <v>17</v>
      </c>
      <c r="C22" s="52">
        <v>18</v>
      </c>
      <c r="D22" s="52">
        <v>14</v>
      </c>
      <c r="E22" s="52">
        <v>15</v>
      </c>
      <c r="F22" s="60">
        <v>47</v>
      </c>
      <c r="G22" s="52">
        <v>33</v>
      </c>
      <c r="H22" s="52">
        <v>5</v>
      </c>
      <c r="I22" s="52">
        <v>2</v>
      </c>
      <c r="J22" s="60">
        <v>40</v>
      </c>
      <c r="K22" s="84">
        <v>87</v>
      </c>
    </row>
    <row r="23" spans="2:11" x14ac:dyDescent="0.3">
      <c r="B23" s="83" t="s">
        <v>16</v>
      </c>
      <c r="C23" s="52">
        <v>7</v>
      </c>
      <c r="D23" s="52">
        <v>9</v>
      </c>
      <c r="E23" s="52">
        <v>11</v>
      </c>
      <c r="F23" s="60">
        <v>27</v>
      </c>
      <c r="G23" s="52">
        <v>5</v>
      </c>
      <c r="H23" s="52" t="s">
        <v>38</v>
      </c>
      <c r="I23" s="52">
        <v>1</v>
      </c>
      <c r="J23" s="60">
        <v>6</v>
      </c>
      <c r="K23" s="84">
        <v>33</v>
      </c>
    </row>
    <row r="24" spans="2:11" x14ac:dyDescent="0.3">
      <c r="B24" s="83" t="s">
        <v>18</v>
      </c>
      <c r="C24" s="52">
        <v>6</v>
      </c>
      <c r="D24" s="52">
        <v>10</v>
      </c>
      <c r="E24" s="52">
        <v>15</v>
      </c>
      <c r="F24" s="60">
        <v>31</v>
      </c>
      <c r="G24" s="52">
        <v>4</v>
      </c>
      <c r="H24" s="52">
        <v>1</v>
      </c>
      <c r="I24" s="52">
        <v>3</v>
      </c>
      <c r="J24" s="60">
        <v>8</v>
      </c>
      <c r="K24" s="84">
        <v>39</v>
      </c>
    </row>
    <row r="25" spans="2:11" x14ac:dyDescent="0.3">
      <c r="B25" s="83" t="s">
        <v>12</v>
      </c>
      <c r="C25" s="52">
        <v>3</v>
      </c>
      <c r="D25" s="52">
        <v>2</v>
      </c>
      <c r="E25" s="52">
        <v>1</v>
      </c>
      <c r="F25" s="60">
        <v>6</v>
      </c>
      <c r="G25" s="52">
        <v>13</v>
      </c>
      <c r="H25" s="52">
        <v>6</v>
      </c>
      <c r="I25" s="52">
        <v>12</v>
      </c>
      <c r="J25" s="60">
        <v>31</v>
      </c>
      <c r="K25" s="84">
        <v>37</v>
      </c>
    </row>
    <row r="26" spans="2:11" ht="13.95" customHeight="1" x14ac:dyDescent="0.3">
      <c r="B26" s="83" t="s">
        <v>6</v>
      </c>
      <c r="C26" s="52">
        <v>2</v>
      </c>
      <c r="D26" s="52">
        <v>1</v>
      </c>
      <c r="E26" s="52">
        <v>2</v>
      </c>
      <c r="F26" s="60">
        <v>5</v>
      </c>
      <c r="G26" s="52" t="s">
        <v>38</v>
      </c>
      <c r="H26" s="52" t="s">
        <v>38</v>
      </c>
      <c r="I26" s="52" t="s">
        <v>38</v>
      </c>
      <c r="J26" s="60">
        <v>0</v>
      </c>
      <c r="K26" s="84">
        <v>5</v>
      </c>
    </row>
    <row r="27" spans="2:11" ht="13.95" customHeight="1" x14ac:dyDescent="0.3">
      <c r="B27" s="83" t="s">
        <v>4</v>
      </c>
      <c r="C27" s="52">
        <v>1</v>
      </c>
      <c r="D27" s="52" t="s">
        <v>38</v>
      </c>
      <c r="E27" s="52" t="s">
        <v>38</v>
      </c>
      <c r="F27" s="60">
        <v>1</v>
      </c>
      <c r="G27" s="52" t="s">
        <v>38</v>
      </c>
      <c r="H27" s="52" t="s">
        <v>38</v>
      </c>
      <c r="I27" s="52">
        <v>1</v>
      </c>
      <c r="J27" s="60">
        <v>1</v>
      </c>
      <c r="K27" s="84">
        <v>2</v>
      </c>
    </row>
    <row r="28" spans="2:11" x14ac:dyDescent="0.3">
      <c r="B28" s="81" t="s">
        <v>58</v>
      </c>
      <c r="C28" s="100">
        <v>409</v>
      </c>
      <c r="D28" s="100">
        <v>200</v>
      </c>
      <c r="E28" s="100">
        <v>296</v>
      </c>
      <c r="F28" s="60">
        <v>905</v>
      </c>
      <c r="G28" s="100">
        <v>0</v>
      </c>
      <c r="H28" s="100">
        <v>0</v>
      </c>
      <c r="I28" s="100">
        <v>0</v>
      </c>
      <c r="J28" s="60">
        <v>0</v>
      </c>
      <c r="K28" s="60">
        <v>905</v>
      </c>
    </row>
    <row r="29" spans="2:11" ht="16.5" customHeight="1" x14ac:dyDescent="0.3">
      <c r="B29" s="86" t="s">
        <v>20</v>
      </c>
      <c r="C29" s="87">
        <v>1181</v>
      </c>
      <c r="D29" s="87">
        <v>767</v>
      </c>
      <c r="E29" s="87">
        <v>1104</v>
      </c>
      <c r="F29" s="87">
        <v>3052</v>
      </c>
      <c r="G29" s="87">
        <v>789</v>
      </c>
      <c r="H29" s="87">
        <v>206</v>
      </c>
      <c r="I29" s="87">
        <v>98</v>
      </c>
      <c r="J29" s="87">
        <v>1093</v>
      </c>
      <c r="K29" s="87">
        <v>4145</v>
      </c>
    </row>
    <row r="30" spans="2:11" ht="15" customHeight="1" x14ac:dyDescent="0.3">
      <c r="B30" s="43" t="s">
        <v>62</v>
      </c>
    </row>
    <row r="31" spans="2:11" x14ac:dyDescent="0.3">
      <c r="B31" s="43" t="s">
        <v>61</v>
      </c>
    </row>
    <row r="32" spans="2:11" x14ac:dyDescent="0.3">
      <c r="B32" s="43"/>
    </row>
    <row r="34" spans="2:11" x14ac:dyDescent="0.3">
      <c r="B34" s="57" t="s">
        <v>60</v>
      </c>
    </row>
    <row r="35" spans="2:11" x14ac:dyDescent="0.3">
      <c r="B35" s="117" t="s">
        <v>2</v>
      </c>
      <c r="C35" s="121" t="s">
        <v>48</v>
      </c>
      <c r="D35" s="121"/>
      <c r="E35" s="121"/>
      <c r="F35" s="117" t="s">
        <v>59</v>
      </c>
      <c r="G35" s="121" t="s">
        <v>49</v>
      </c>
      <c r="H35" s="121"/>
      <c r="I35" s="121"/>
      <c r="J35" s="117" t="s">
        <v>59</v>
      </c>
      <c r="K35" s="117" t="s">
        <v>37</v>
      </c>
    </row>
    <row r="36" spans="2:11" x14ac:dyDescent="0.3">
      <c r="B36" s="118"/>
      <c r="C36" s="48" t="s">
        <v>21</v>
      </c>
      <c r="D36" s="48" t="s">
        <v>22</v>
      </c>
      <c r="E36" s="48" t="s">
        <v>23</v>
      </c>
      <c r="F36" s="118"/>
      <c r="G36" s="48" t="s">
        <v>21</v>
      </c>
      <c r="H36" s="48" t="s">
        <v>22</v>
      </c>
      <c r="I36" s="48" t="s">
        <v>23</v>
      </c>
      <c r="J36" s="118"/>
      <c r="K36" s="118"/>
    </row>
    <row r="37" spans="2:11" x14ac:dyDescent="0.3">
      <c r="B37" s="83" t="s">
        <v>8</v>
      </c>
      <c r="C37" s="52">
        <v>62</v>
      </c>
      <c r="D37" s="52">
        <v>28</v>
      </c>
      <c r="E37" s="52">
        <v>17</v>
      </c>
      <c r="F37" s="60">
        <v>107</v>
      </c>
      <c r="G37" s="52">
        <v>143</v>
      </c>
      <c r="H37" s="52">
        <v>31</v>
      </c>
      <c r="I37" s="52">
        <v>26</v>
      </c>
      <c r="J37" s="60">
        <v>200</v>
      </c>
      <c r="K37" s="84">
        <v>307</v>
      </c>
    </row>
    <row r="38" spans="2:11" x14ac:dyDescent="0.3">
      <c r="B38" s="83" t="s">
        <v>14</v>
      </c>
      <c r="C38" s="52">
        <v>31</v>
      </c>
      <c r="D38" s="52">
        <v>13</v>
      </c>
      <c r="E38" s="52">
        <v>3</v>
      </c>
      <c r="F38" s="60">
        <v>47</v>
      </c>
      <c r="G38" s="52">
        <v>7</v>
      </c>
      <c r="H38" s="52">
        <v>1</v>
      </c>
      <c r="I38" s="52">
        <v>1</v>
      </c>
      <c r="J38" s="60">
        <v>9</v>
      </c>
      <c r="K38" s="84">
        <v>56</v>
      </c>
    </row>
    <row r="39" spans="2:11" x14ac:dyDescent="0.3">
      <c r="B39" s="83" t="s">
        <v>3</v>
      </c>
      <c r="C39" s="52">
        <v>27</v>
      </c>
      <c r="D39" s="52">
        <v>11</v>
      </c>
      <c r="E39" s="52">
        <v>5</v>
      </c>
      <c r="F39" s="60">
        <v>43</v>
      </c>
      <c r="G39" s="52">
        <v>34</v>
      </c>
      <c r="H39" s="52">
        <v>7</v>
      </c>
      <c r="I39" s="52">
        <v>2</v>
      </c>
      <c r="J39" s="60">
        <v>43</v>
      </c>
      <c r="K39" s="84">
        <v>86</v>
      </c>
    </row>
    <row r="40" spans="2:11" x14ac:dyDescent="0.3">
      <c r="B40" s="83" t="s">
        <v>5</v>
      </c>
      <c r="C40" s="52">
        <v>22</v>
      </c>
      <c r="D40" s="52">
        <v>6</v>
      </c>
      <c r="E40" s="52">
        <v>4</v>
      </c>
      <c r="F40" s="60">
        <v>32</v>
      </c>
      <c r="G40" s="52">
        <v>18</v>
      </c>
      <c r="H40" s="52">
        <v>1</v>
      </c>
      <c r="I40" s="52">
        <v>2</v>
      </c>
      <c r="J40" s="60">
        <v>21</v>
      </c>
      <c r="K40" s="84">
        <v>53</v>
      </c>
    </row>
    <row r="41" spans="2:11" x14ac:dyDescent="0.3">
      <c r="B41" s="83" t="s">
        <v>19</v>
      </c>
      <c r="C41" s="52">
        <v>22</v>
      </c>
      <c r="D41" s="52">
        <v>4</v>
      </c>
      <c r="E41" s="52">
        <v>3</v>
      </c>
      <c r="F41" s="60">
        <v>29</v>
      </c>
      <c r="G41" s="52">
        <v>10</v>
      </c>
      <c r="H41" s="52">
        <v>30</v>
      </c>
      <c r="I41" s="52" t="s">
        <v>38</v>
      </c>
      <c r="J41" s="60">
        <v>40</v>
      </c>
      <c r="K41" s="84">
        <v>69</v>
      </c>
    </row>
    <row r="42" spans="2:11" x14ac:dyDescent="0.3">
      <c r="B42" s="85" t="s">
        <v>7</v>
      </c>
      <c r="C42" s="54">
        <v>21</v>
      </c>
      <c r="D42" s="54">
        <v>8</v>
      </c>
      <c r="E42" s="54">
        <v>8</v>
      </c>
      <c r="F42" s="60">
        <v>37</v>
      </c>
      <c r="G42" s="54"/>
      <c r="H42" s="54">
        <v>2</v>
      </c>
      <c r="I42" s="54" t="s">
        <v>38</v>
      </c>
      <c r="J42" s="60">
        <v>2</v>
      </c>
      <c r="K42" s="84">
        <v>39</v>
      </c>
    </row>
    <row r="43" spans="2:11" x14ac:dyDescent="0.3">
      <c r="B43" s="83" t="s">
        <v>9</v>
      </c>
      <c r="C43" s="52">
        <v>8</v>
      </c>
      <c r="D43" s="52">
        <v>5</v>
      </c>
      <c r="E43" s="52">
        <v>2</v>
      </c>
      <c r="F43" s="60">
        <v>15</v>
      </c>
      <c r="G43" s="52">
        <v>15</v>
      </c>
      <c r="H43" s="52">
        <v>1</v>
      </c>
      <c r="I43" s="52" t="s">
        <v>38</v>
      </c>
      <c r="J43" s="60">
        <v>16</v>
      </c>
      <c r="K43" s="84">
        <v>31</v>
      </c>
    </row>
    <row r="44" spans="2:11" x14ac:dyDescent="0.3">
      <c r="B44" s="83" t="s">
        <v>10</v>
      </c>
      <c r="C44" s="52">
        <v>7</v>
      </c>
      <c r="D44" s="52">
        <v>5</v>
      </c>
      <c r="E44" s="52">
        <v>3</v>
      </c>
      <c r="F44" s="60">
        <v>15</v>
      </c>
      <c r="G44" s="52">
        <v>24</v>
      </c>
      <c r="H44" s="52">
        <v>2</v>
      </c>
      <c r="I44" s="52" t="s">
        <v>38</v>
      </c>
      <c r="J44" s="60">
        <v>26</v>
      </c>
      <c r="K44" s="84">
        <v>41</v>
      </c>
    </row>
    <row r="45" spans="2:11" x14ac:dyDescent="0.3">
      <c r="B45" s="83" t="s">
        <v>17</v>
      </c>
      <c r="C45" s="52">
        <v>7</v>
      </c>
      <c r="D45" s="52">
        <v>1</v>
      </c>
      <c r="E45" s="52" t="s">
        <v>38</v>
      </c>
      <c r="F45" s="60">
        <v>8</v>
      </c>
      <c r="G45" s="52">
        <v>28</v>
      </c>
      <c r="H45" s="52">
        <v>1</v>
      </c>
      <c r="I45" s="52">
        <v>1</v>
      </c>
      <c r="J45" s="60">
        <v>30</v>
      </c>
      <c r="K45" s="84">
        <v>38</v>
      </c>
    </row>
    <row r="46" spans="2:11" x14ac:dyDescent="0.3">
      <c r="B46" s="83" t="s">
        <v>15</v>
      </c>
      <c r="C46" s="52">
        <v>6</v>
      </c>
      <c r="D46" s="52">
        <v>2</v>
      </c>
      <c r="E46" s="52">
        <v>2</v>
      </c>
      <c r="F46" s="60">
        <v>10</v>
      </c>
      <c r="G46" s="52">
        <v>1</v>
      </c>
      <c r="H46" s="52">
        <v>1</v>
      </c>
      <c r="I46" s="52" t="s">
        <v>38</v>
      </c>
      <c r="J46" s="60">
        <v>2</v>
      </c>
      <c r="K46" s="84">
        <v>12</v>
      </c>
    </row>
    <row r="47" spans="2:11" x14ac:dyDescent="0.3">
      <c r="B47" s="83" t="s">
        <v>13</v>
      </c>
      <c r="C47" s="52">
        <v>4</v>
      </c>
      <c r="D47" s="52">
        <v>6</v>
      </c>
      <c r="E47" s="52">
        <v>1</v>
      </c>
      <c r="F47" s="60">
        <v>11</v>
      </c>
      <c r="G47" s="52">
        <v>7</v>
      </c>
      <c r="H47" s="52" t="s">
        <v>38</v>
      </c>
      <c r="I47" s="52" t="s">
        <v>38</v>
      </c>
      <c r="J47" s="60">
        <v>7</v>
      </c>
      <c r="K47" s="84">
        <v>18</v>
      </c>
    </row>
    <row r="48" spans="2:11" x14ac:dyDescent="0.3">
      <c r="B48" s="83" t="s">
        <v>16</v>
      </c>
      <c r="C48" s="52">
        <v>3</v>
      </c>
      <c r="D48" s="52">
        <v>1</v>
      </c>
      <c r="E48" s="52">
        <v>2</v>
      </c>
      <c r="F48" s="60">
        <v>6</v>
      </c>
      <c r="G48" s="52">
        <v>2</v>
      </c>
      <c r="H48" s="52" t="s">
        <v>38</v>
      </c>
      <c r="I48" s="52">
        <v>1</v>
      </c>
      <c r="J48" s="60">
        <v>3</v>
      </c>
      <c r="K48" s="84">
        <v>9</v>
      </c>
    </row>
    <row r="49" spans="2:11" x14ac:dyDescent="0.3">
      <c r="B49" s="83" t="s">
        <v>11</v>
      </c>
      <c r="C49" s="52">
        <v>3</v>
      </c>
      <c r="D49" s="52">
        <v>2</v>
      </c>
      <c r="E49" s="52" t="s">
        <v>38</v>
      </c>
      <c r="F49" s="60">
        <v>5</v>
      </c>
      <c r="G49" s="52">
        <v>7</v>
      </c>
      <c r="H49" s="52" t="s">
        <v>38</v>
      </c>
      <c r="I49" s="52" t="s">
        <v>38</v>
      </c>
      <c r="J49" s="60">
        <v>7</v>
      </c>
      <c r="K49" s="84">
        <v>12</v>
      </c>
    </row>
    <row r="50" spans="2:11" x14ac:dyDescent="0.3">
      <c r="B50" s="83" t="s">
        <v>6</v>
      </c>
      <c r="C50" s="52">
        <v>2</v>
      </c>
      <c r="D50" s="52" t="s">
        <v>38</v>
      </c>
      <c r="E50" s="52" t="s">
        <v>38</v>
      </c>
      <c r="F50" s="60">
        <v>2</v>
      </c>
      <c r="G50" s="52" t="s">
        <v>38</v>
      </c>
      <c r="H50" s="52" t="s">
        <v>38</v>
      </c>
      <c r="I50" s="52" t="s">
        <v>38</v>
      </c>
      <c r="J50" s="60">
        <v>0</v>
      </c>
      <c r="K50" s="84">
        <v>2</v>
      </c>
    </row>
    <row r="51" spans="2:11" x14ac:dyDescent="0.3">
      <c r="B51" s="83" t="s">
        <v>4</v>
      </c>
      <c r="C51" s="52">
        <v>1</v>
      </c>
      <c r="D51" s="52" t="s">
        <v>38</v>
      </c>
      <c r="E51" s="52" t="s">
        <v>38</v>
      </c>
      <c r="F51" s="60">
        <v>1</v>
      </c>
      <c r="G51" s="52" t="s">
        <v>38</v>
      </c>
      <c r="H51" s="52" t="s">
        <v>38</v>
      </c>
      <c r="I51" s="52">
        <v>1</v>
      </c>
      <c r="J51" s="60">
        <v>1</v>
      </c>
      <c r="K51" s="84">
        <v>2</v>
      </c>
    </row>
    <row r="52" spans="2:11" x14ac:dyDescent="0.3">
      <c r="B52" s="83" t="s">
        <v>12</v>
      </c>
      <c r="C52" s="52" t="s">
        <v>38</v>
      </c>
      <c r="D52" s="52" t="s">
        <v>38</v>
      </c>
      <c r="E52" s="52" t="s">
        <v>38</v>
      </c>
      <c r="F52" s="60">
        <v>0</v>
      </c>
      <c r="G52" s="52">
        <v>8</v>
      </c>
      <c r="H52" s="52">
        <v>1</v>
      </c>
      <c r="I52" s="52">
        <v>12</v>
      </c>
      <c r="J52" s="60">
        <v>21</v>
      </c>
      <c r="K52" s="84">
        <v>21</v>
      </c>
    </row>
    <row r="53" spans="2:11" x14ac:dyDescent="0.3">
      <c r="B53" s="83" t="s">
        <v>18</v>
      </c>
      <c r="C53" s="52" t="s">
        <v>38</v>
      </c>
      <c r="D53" s="52" t="s">
        <v>38</v>
      </c>
      <c r="E53" s="52" t="s">
        <v>38</v>
      </c>
      <c r="F53" s="60">
        <v>0</v>
      </c>
      <c r="G53" s="52">
        <v>4</v>
      </c>
      <c r="H53" s="52" t="s">
        <v>38</v>
      </c>
      <c r="I53" s="52">
        <v>1</v>
      </c>
      <c r="J53" s="60">
        <v>5</v>
      </c>
      <c r="K53" s="84">
        <v>5</v>
      </c>
    </row>
    <row r="54" spans="2:11" x14ac:dyDescent="0.3">
      <c r="B54" s="81" t="s">
        <v>58</v>
      </c>
      <c r="C54" s="50">
        <v>191</v>
      </c>
      <c r="D54" s="50">
        <v>40</v>
      </c>
      <c r="E54" s="50">
        <v>75</v>
      </c>
      <c r="F54" s="60">
        <v>306</v>
      </c>
      <c r="G54" s="50" t="s">
        <v>38</v>
      </c>
      <c r="H54" s="50" t="s">
        <v>38</v>
      </c>
      <c r="I54" s="50" t="s">
        <v>38</v>
      </c>
      <c r="J54" s="60">
        <v>0</v>
      </c>
      <c r="K54" s="84">
        <v>306</v>
      </c>
    </row>
    <row r="55" spans="2:11" x14ac:dyDescent="0.3">
      <c r="B55" s="86" t="s">
        <v>20</v>
      </c>
      <c r="C55" s="87">
        <v>417</v>
      </c>
      <c r="D55" s="87">
        <v>132</v>
      </c>
      <c r="E55" s="87">
        <v>125</v>
      </c>
      <c r="F55" s="87">
        <v>674</v>
      </c>
      <c r="G55" s="87">
        <v>308</v>
      </c>
      <c r="H55" s="87">
        <v>78</v>
      </c>
      <c r="I55" s="87">
        <v>47</v>
      </c>
      <c r="J55" s="60">
        <v>433</v>
      </c>
      <c r="K55" s="84">
        <v>1107</v>
      </c>
    </row>
    <row r="56" spans="2:11" x14ac:dyDescent="0.3">
      <c r="B56" s="43" t="s">
        <v>62</v>
      </c>
    </row>
    <row r="57" spans="2:11" x14ac:dyDescent="0.3">
      <c r="B57" s="43" t="s">
        <v>61</v>
      </c>
    </row>
    <row r="60" spans="2:11" x14ac:dyDescent="0.3">
      <c r="B60" s="57" t="s">
        <v>100</v>
      </c>
    </row>
    <row r="61" spans="2:11" x14ac:dyDescent="0.3">
      <c r="B61" s="117" t="s">
        <v>2</v>
      </c>
      <c r="C61" s="121" t="s">
        <v>48</v>
      </c>
      <c r="D61" s="121"/>
      <c r="E61" s="121"/>
      <c r="F61" s="117" t="s">
        <v>59</v>
      </c>
      <c r="G61" s="121" t="s">
        <v>49</v>
      </c>
      <c r="H61" s="121"/>
      <c r="I61" s="121"/>
      <c r="J61" s="117" t="s">
        <v>59</v>
      </c>
      <c r="K61" s="117" t="s">
        <v>37</v>
      </c>
    </row>
    <row r="62" spans="2:11" x14ac:dyDescent="0.3">
      <c r="B62" s="118"/>
      <c r="C62" s="48" t="s">
        <v>21</v>
      </c>
      <c r="D62" s="48" t="s">
        <v>22</v>
      </c>
      <c r="E62" s="48" t="s">
        <v>23</v>
      </c>
      <c r="F62" s="118"/>
      <c r="G62" s="48" t="s">
        <v>21</v>
      </c>
      <c r="H62" s="48" t="s">
        <v>22</v>
      </c>
      <c r="I62" s="48" t="s">
        <v>23</v>
      </c>
      <c r="J62" s="118"/>
      <c r="K62" s="118"/>
    </row>
    <row r="63" spans="2:11" x14ac:dyDescent="0.3">
      <c r="B63" s="83" t="s">
        <v>8</v>
      </c>
      <c r="C63" s="52">
        <v>179</v>
      </c>
      <c r="D63" s="52">
        <v>127</v>
      </c>
      <c r="E63" s="52">
        <v>278</v>
      </c>
      <c r="F63" s="60">
        <v>584</v>
      </c>
      <c r="G63" s="52">
        <v>352</v>
      </c>
      <c r="H63" s="52">
        <v>79</v>
      </c>
      <c r="I63" s="52">
        <v>29</v>
      </c>
      <c r="J63" s="60">
        <v>460</v>
      </c>
      <c r="K63" s="84">
        <v>1044</v>
      </c>
    </row>
    <row r="64" spans="2:11" x14ac:dyDescent="0.3">
      <c r="B64" s="83" t="s">
        <v>14</v>
      </c>
      <c r="C64" s="52">
        <v>79</v>
      </c>
      <c r="D64" s="52">
        <v>73</v>
      </c>
      <c r="E64" s="52">
        <v>104</v>
      </c>
      <c r="F64" s="60">
        <v>256</v>
      </c>
      <c r="G64" s="52">
        <v>9</v>
      </c>
      <c r="H64" s="52">
        <v>2</v>
      </c>
      <c r="I64" s="52" t="s">
        <v>38</v>
      </c>
      <c r="J64" s="60">
        <v>11</v>
      </c>
      <c r="K64" s="84">
        <v>267</v>
      </c>
    </row>
    <row r="65" spans="2:11" x14ac:dyDescent="0.3">
      <c r="B65" s="83" t="s">
        <v>5</v>
      </c>
      <c r="C65" s="52">
        <v>49</v>
      </c>
      <c r="D65" s="52">
        <v>50</v>
      </c>
      <c r="E65" s="52">
        <v>79</v>
      </c>
      <c r="F65" s="60">
        <v>178</v>
      </c>
      <c r="G65" s="52">
        <v>30</v>
      </c>
      <c r="H65" s="52">
        <v>11</v>
      </c>
      <c r="I65" s="52">
        <v>6</v>
      </c>
      <c r="J65" s="60">
        <v>47</v>
      </c>
      <c r="K65" s="84">
        <v>225</v>
      </c>
    </row>
    <row r="66" spans="2:11" x14ac:dyDescent="0.3">
      <c r="B66" s="83" t="s">
        <v>7</v>
      </c>
      <c r="C66" s="52">
        <v>38</v>
      </c>
      <c r="D66" s="52">
        <v>32</v>
      </c>
      <c r="E66" s="52">
        <v>45</v>
      </c>
      <c r="F66" s="60">
        <v>115</v>
      </c>
      <c r="G66" s="52">
        <v>2</v>
      </c>
      <c r="H66" s="52">
        <v>2</v>
      </c>
      <c r="I66" s="52" t="s">
        <v>38</v>
      </c>
      <c r="J66" s="60">
        <v>4</v>
      </c>
      <c r="K66" s="84">
        <v>119</v>
      </c>
    </row>
    <row r="67" spans="2:11" x14ac:dyDescent="0.3">
      <c r="B67" s="83" t="s">
        <v>3</v>
      </c>
      <c r="C67" s="52">
        <v>35</v>
      </c>
      <c r="D67" s="52">
        <v>32</v>
      </c>
      <c r="E67" s="52">
        <v>42</v>
      </c>
      <c r="F67" s="60">
        <v>109</v>
      </c>
      <c r="G67" s="52">
        <v>20</v>
      </c>
      <c r="H67" s="52">
        <v>10</v>
      </c>
      <c r="I67" s="52">
        <v>4</v>
      </c>
      <c r="J67" s="60">
        <v>34</v>
      </c>
      <c r="K67" s="84">
        <v>143</v>
      </c>
    </row>
    <row r="68" spans="2:11" x14ac:dyDescent="0.3">
      <c r="B68" s="85" t="s">
        <v>9</v>
      </c>
      <c r="C68" s="54">
        <v>31</v>
      </c>
      <c r="D68" s="54">
        <v>22</v>
      </c>
      <c r="E68" s="54">
        <v>26</v>
      </c>
      <c r="F68" s="60">
        <v>79</v>
      </c>
      <c r="G68" s="54">
        <v>12</v>
      </c>
      <c r="H68" s="54">
        <v>1</v>
      </c>
      <c r="I68" s="54" t="s">
        <v>38</v>
      </c>
      <c r="J68" s="60">
        <v>13</v>
      </c>
      <c r="K68" s="84">
        <v>92</v>
      </c>
    </row>
    <row r="69" spans="2:11" x14ac:dyDescent="0.3">
      <c r="B69" s="83" t="s">
        <v>11</v>
      </c>
      <c r="C69" s="52">
        <v>29</v>
      </c>
      <c r="D69" s="52">
        <v>27</v>
      </c>
      <c r="E69" s="52">
        <v>25</v>
      </c>
      <c r="F69" s="60">
        <v>81</v>
      </c>
      <c r="G69" s="52">
        <v>1</v>
      </c>
      <c r="H69" s="52" t="s">
        <v>38</v>
      </c>
      <c r="I69" s="52" t="s">
        <v>38</v>
      </c>
      <c r="J69" s="60">
        <v>1</v>
      </c>
      <c r="K69" s="84">
        <v>82</v>
      </c>
    </row>
    <row r="70" spans="2:11" x14ac:dyDescent="0.3">
      <c r="B70" s="83" t="s">
        <v>15</v>
      </c>
      <c r="C70" s="52">
        <v>26</v>
      </c>
      <c r="D70" s="52">
        <v>23</v>
      </c>
      <c r="E70" s="52">
        <v>42</v>
      </c>
      <c r="F70" s="60">
        <v>91</v>
      </c>
      <c r="G70" s="52">
        <v>7</v>
      </c>
      <c r="H70" s="52" t="s">
        <v>38</v>
      </c>
      <c r="I70" s="52">
        <v>3</v>
      </c>
      <c r="J70" s="60">
        <v>10</v>
      </c>
      <c r="K70" s="84">
        <v>101</v>
      </c>
    </row>
    <row r="71" spans="2:11" x14ac:dyDescent="0.3">
      <c r="B71" s="83" t="s">
        <v>13</v>
      </c>
      <c r="C71" s="52">
        <v>25</v>
      </c>
      <c r="D71" s="52">
        <v>25</v>
      </c>
      <c r="E71" s="52">
        <v>34</v>
      </c>
      <c r="F71" s="60">
        <v>84</v>
      </c>
      <c r="G71" s="52">
        <v>7</v>
      </c>
      <c r="H71" s="52">
        <v>1</v>
      </c>
      <c r="I71" s="52" t="s">
        <v>38</v>
      </c>
      <c r="J71" s="60">
        <v>8</v>
      </c>
      <c r="K71" s="84">
        <v>92</v>
      </c>
    </row>
    <row r="72" spans="2:11" x14ac:dyDescent="0.3">
      <c r="B72" s="83" t="s">
        <v>10</v>
      </c>
      <c r="C72" s="52">
        <v>17</v>
      </c>
      <c r="D72" s="52">
        <v>14</v>
      </c>
      <c r="E72" s="52">
        <v>27</v>
      </c>
      <c r="F72" s="60">
        <v>58</v>
      </c>
      <c r="G72" s="52">
        <v>17</v>
      </c>
      <c r="H72" s="52">
        <v>8</v>
      </c>
      <c r="I72" s="52">
        <v>3</v>
      </c>
      <c r="J72" s="60">
        <v>28</v>
      </c>
      <c r="K72" s="84">
        <v>86</v>
      </c>
    </row>
    <row r="73" spans="2:11" x14ac:dyDescent="0.3">
      <c r="B73" s="83" t="s">
        <v>19</v>
      </c>
      <c r="C73" s="52">
        <v>14</v>
      </c>
      <c r="D73" s="52">
        <v>16</v>
      </c>
      <c r="E73" s="52">
        <v>14</v>
      </c>
      <c r="F73" s="60">
        <v>44</v>
      </c>
      <c r="G73" s="52">
        <v>11</v>
      </c>
      <c r="H73" s="52">
        <v>4</v>
      </c>
      <c r="I73" s="52">
        <v>3</v>
      </c>
      <c r="J73" s="60">
        <v>18</v>
      </c>
      <c r="K73" s="84">
        <v>62</v>
      </c>
    </row>
    <row r="74" spans="2:11" x14ac:dyDescent="0.3">
      <c r="B74" s="83" t="s">
        <v>17</v>
      </c>
      <c r="C74" s="52">
        <v>11</v>
      </c>
      <c r="D74" s="52">
        <v>13</v>
      </c>
      <c r="E74" s="52">
        <v>15</v>
      </c>
      <c r="F74" s="60">
        <v>39</v>
      </c>
      <c r="G74" s="52">
        <v>5</v>
      </c>
      <c r="H74" s="52">
        <v>4</v>
      </c>
      <c r="I74" s="52">
        <v>1</v>
      </c>
      <c r="J74" s="60">
        <v>10</v>
      </c>
      <c r="K74" s="84">
        <v>49</v>
      </c>
    </row>
    <row r="75" spans="2:11" x14ac:dyDescent="0.3">
      <c r="B75" s="83" t="s">
        <v>18</v>
      </c>
      <c r="C75" s="52">
        <v>6</v>
      </c>
      <c r="D75" s="52">
        <v>10</v>
      </c>
      <c r="E75" s="52">
        <v>15</v>
      </c>
      <c r="F75" s="60">
        <v>31</v>
      </c>
      <c r="G75" s="52" t="s">
        <v>38</v>
      </c>
      <c r="H75" s="52">
        <v>1</v>
      </c>
      <c r="I75" s="52">
        <v>2</v>
      </c>
      <c r="J75" s="60">
        <v>3</v>
      </c>
      <c r="K75" s="84">
        <v>34</v>
      </c>
    </row>
    <row r="76" spans="2:11" x14ac:dyDescent="0.3">
      <c r="B76" s="83" t="s">
        <v>16</v>
      </c>
      <c r="C76" s="52">
        <v>4</v>
      </c>
      <c r="D76" s="52">
        <v>8</v>
      </c>
      <c r="E76" s="52">
        <v>9</v>
      </c>
      <c r="F76" s="60">
        <v>21</v>
      </c>
      <c r="G76" s="52">
        <v>3</v>
      </c>
      <c r="H76" s="52" t="s">
        <v>38</v>
      </c>
      <c r="I76" s="52" t="s">
        <v>38</v>
      </c>
      <c r="J76" s="60">
        <v>3</v>
      </c>
      <c r="K76" s="84">
        <v>24</v>
      </c>
    </row>
    <row r="77" spans="2:11" x14ac:dyDescent="0.3">
      <c r="B77" s="83" t="s">
        <v>12</v>
      </c>
      <c r="C77" s="52">
        <v>3</v>
      </c>
      <c r="D77" s="52">
        <v>2</v>
      </c>
      <c r="E77" s="52">
        <v>1</v>
      </c>
      <c r="F77" s="60">
        <v>6</v>
      </c>
      <c r="G77" s="52">
        <v>5</v>
      </c>
      <c r="H77" s="52">
        <v>5</v>
      </c>
      <c r="I77" s="52" t="s">
        <v>38</v>
      </c>
      <c r="J77" s="60">
        <v>10</v>
      </c>
      <c r="K77" s="84">
        <v>16</v>
      </c>
    </row>
    <row r="78" spans="2:11" x14ac:dyDescent="0.3">
      <c r="B78" s="83" t="s">
        <v>6</v>
      </c>
      <c r="C78" s="52" t="s">
        <v>38</v>
      </c>
      <c r="D78" s="52">
        <v>1</v>
      </c>
      <c r="E78" s="52">
        <v>2</v>
      </c>
      <c r="F78" s="60">
        <v>3</v>
      </c>
      <c r="G78" s="52" t="s">
        <v>38</v>
      </c>
      <c r="H78" s="52" t="s">
        <v>38</v>
      </c>
      <c r="I78" s="52" t="s">
        <v>38</v>
      </c>
      <c r="J78" s="60">
        <v>0</v>
      </c>
      <c r="K78" s="84">
        <v>3</v>
      </c>
    </row>
    <row r="79" spans="2:11" x14ac:dyDescent="0.3">
      <c r="B79" s="81" t="s">
        <v>58</v>
      </c>
      <c r="C79" s="100">
        <v>218</v>
      </c>
      <c r="D79" s="100">
        <v>160</v>
      </c>
      <c r="E79" s="100">
        <v>221</v>
      </c>
      <c r="F79" s="60">
        <v>599</v>
      </c>
      <c r="G79" s="100">
        <v>0</v>
      </c>
      <c r="H79" s="100">
        <v>0</v>
      </c>
      <c r="I79" s="100">
        <v>0</v>
      </c>
      <c r="J79" s="60">
        <v>0</v>
      </c>
      <c r="K79" s="60">
        <v>599</v>
      </c>
    </row>
    <row r="80" spans="2:11" x14ac:dyDescent="0.3">
      <c r="B80" s="86" t="s">
        <v>20</v>
      </c>
      <c r="C80" s="87">
        <v>764</v>
      </c>
      <c r="D80" s="87">
        <v>635</v>
      </c>
      <c r="E80" s="87">
        <v>979</v>
      </c>
      <c r="F80" s="87">
        <v>2378</v>
      </c>
      <c r="G80" s="87">
        <v>481</v>
      </c>
      <c r="H80" s="87">
        <v>128</v>
      </c>
      <c r="I80" s="87">
        <v>51</v>
      </c>
      <c r="J80" s="87">
        <v>660</v>
      </c>
      <c r="K80" s="87">
        <v>3038</v>
      </c>
    </row>
    <row r="81" spans="2:2" x14ac:dyDescent="0.3">
      <c r="B81" s="43" t="s">
        <v>62</v>
      </c>
    </row>
    <row r="82" spans="2:2" x14ac:dyDescent="0.3">
      <c r="B82" s="43" t="s">
        <v>61</v>
      </c>
    </row>
  </sheetData>
  <mergeCells count="19">
    <mergeCell ref="K35:K36"/>
    <mergeCell ref="B61:B62"/>
    <mergeCell ref="C61:E61"/>
    <mergeCell ref="F61:F62"/>
    <mergeCell ref="G61:I61"/>
    <mergeCell ref="J61:J62"/>
    <mergeCell ref="K61:K62"/>
    <mergeCell ref="B35:B36"/>
    <mergeCell ref="C35:E35"/>
    <mergeCell ref="F35:F36"/>
    <mergeCell ref="G35:I35"/>
    <mergeCell ref="J35:J36"/>
    <mergeCell ref="K9:K10"/>
    <mergeCell ref="B1:F4"/>
    <mergeCell ref="B9:B10"/>
    <mergeCell ref="C9:E9"/>
    <mergeCell ref="F9:F10"/>
    <mergeCell ref="G9:I9"/>
    <mergeCell ref="J9:J10"/>
  </mergeCells>
  <pageMargins left="0.7" right="0.7" top="0.75" bottom="0.75" header="0.3" footer="0.3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43"/>
  <sheetViews>
    <sheetView showGridLines="0" zoomScale="80" zoomScaleNormal="80" workbookViewId="0">
      <selection activeCell="C33" sqref="C33"/>
    </sheetView>
  </sheetViews>
  <sheetFormatPr baseColWidth="10" defaultColWidth="11.44140625" defaultRowHeight="12.75" customHeight="1" x14ac:dyDescent="0.3"/>
  <cols>
    <col min="1" max="1" width="6.109375" style="43" customWidth="1"/>
    <col min="2" max="2" width="82.44140625" style="43" customWidth="1"/>
    <col min="3" max="8" width="11.6640625" style="43" customWidth="1"/>
    <col min="9" max="16384" width="11.44140625" style="43"/>
  </cols>
  <sheetData>
    <row r="1" spans="2:11" ht="12.75" customHeight="1" x14ac:dyDescent="0.3">
      <c r="B1" s="62"/>
      <c r="C1" s="63"/>
      <c r="D1" s="62"/>
      <c r="E1" s="62"/>
      <c r="F1" s="62"/>
      <c r="G1" s="62"/>
      <c r="H1" s="64"/>
    </row>
    <row r="2" spans="2:11" ht="12.75" customHeight="1" x14ac:dyDescent="0.3">
      <c r="B2" s="123" t="s">
        <v>40</v>
      </c>
      <c r="C2" s="124"/>
      <c r="D2" s="124"/>
      <c r="E2" s="124"/>
      <c r="F2" s="124"/>
      <c r="G2" s="124"/>
      <c r="H2" s="124"/>
    </row>
    <row r="3" spans="2:11" ht="12.75" customHeight="1" x14ac:dyDescent="0.3">
      <c r="B3" s="124"/>
      <c r="C3" s="124"/>
      <c r="D3" s="124"/>
      <c r="E3" s="124"/>
      <c r="F3" s="124"/>
      <c r="G3" s="124"/>
      <c r="H3" s="124"/>
    </row>
    <row r="4" spans="2:11" ht="12.75" customHeight="1" x14ac:dyDescent="0.3">
      <c r="B4" s="124"/>
      <c r="C4" s="124"/>
      <c r="D4" s="124"/>
      <c r="E4" s="124"/>
      <c r="F4" s="124"/>
      <c r="G4" s="124"/>
      <c r="H4" s="124"/>
    </row>
    <row r="5" spans="2:11" ht="12.75" customHeight="1" thickBot="1" x14ac:dyDescent="0.35">
      <c r="B5" s="125"/>
      <c r="C5" s="125"/>
      <c r="D5" s="125"/>
      <c r="E5" s="125"/>
      <c r="F5" s="125"/>
      <c r="G5" s="125"/>
      <c r="H5" s="125"/>
    </row>
    <row r="6" spans="2:11" ht="12.75" customHeight="1" thickTop="1" x14ac:dyDescent="0.3">
      <c r="B6" s="45"/>
      <c r="C6" s="45"/>
      <c r="D6" s="45"/>
      <c r="E6" s="45"/>
      <c r="F6" s="45"/>
      <c r="G6" s="45"/>
      <c r="H6" s="45"/>
    </row>
    <row r="7" spans="2:11" ht="12.75" customHeight="1" x14ac:dyDescent="0.3">
      <c r="B7" s="67" t="s">
        <v>65</v>
      </c>
      <c r="C7" s="46"/>
      <c r="D7" s="46"/>
      <c r="E7" s="46"/>
      <c r="F7" s="46"/>
      <c r="G7" s="46"/>
      <c r="H7" s="46"/>
    </row>
    <row r="8" spans="2:11" ht="12.75" customHeight="1" x14ac:dyDescent="0.3">
      <c r="B8" s="31" t="s">
        <v>99</v>
      </c>
      <c r="C8" s="46"/>
      <c r="D8" s="46"/>
      <c r="E8" s="46"/>
      <c r="F8" s="46"/>
      <c r="G8" s="46"/>
      <c r="H8" s="46"/>
    </row>
    <row r="9" spans="2:11" ht="12.75" customHeight="1" x14ac:dyDescent="0.3">
      <c r="B9" s="117" t="s">
        <v>2</v>
      </c>
      <c r="C9" s="121" t="s">
        <v>48</v>
      </c>
      <c r="D9" s="121"/>
      <c r="E9" s="121"/>
      <c r="F9" s="117" t="s">
        <v>59</v>
      </c>
      <c r="G9" s="121" t="s">
        <v>49</v>
      </c>
      <c r="H9" s="121"/>
      <c r="I9" s="121"/>
      <c r="J9" s="117" t="s">
        <v>59</v>
      </c>
      <c r="K9" s="117" t="s">
        <v>37</v>
      </c>
    </row>
    <row r="10" spans="2:11" s="47" customFormat="1" ht="12.75" customHeight="1" x14ac:dyDescent="0.3">
      <c r="B10" s="118"/>
      <c r="C10" s="48" t="s">
        <v>21</v>
      </c>
      <c r="D10" s="48" t="s">
        <v>22</v>
      </c>
      <c r="E10" s="48" t="s">
        <v>23</v>
      </c>
      <c r="F10" s="118"/>
      <c r="G10" s="48" t="s">
        <v>21</v>
      </c>
      <c r="H10" s="48" t="s">
        <v>22</v>
      </c>
      <c r="I10" s="48" t="s">
        <v>23</v>
      </c>
      <c r="J10" s="118"/>
      <c r="K10" s="118"/>
    </row>
    <row r="11" spans="2:11" ht="12.75" customHeight="1" x14ac:dyDescent="0.3">
      <c r="B11" s="81" t="s">
        <v>18</v>
      </c>
      <c r="C11" s="50" t="s">
        <v>38</v>
      </c>
      <c r="D11" s="50" t="s">
        <v>38</v>
      </c>
      <c r="E11" s="50" t="s">
        <v>38</v>
      </c>
      <c r="F11" s="59">
        <v>0</v>
      </c>
      <c r="G11" s="50">
        <v>16</v>
      </c>
      <c r="H11" s="50" t="s">
        <v>38</v>
      </c>
      <c r="I11" s="50">
        <v>8</v>
      </c>
      <c r="J11" s="59">
        <v>24</v>
      </c>
      <c r="K11" s="82">
        <v>24</v>
      </c>
    </row>
    <row r="12" spans="2:11" ht="12.75" customHeight="1" x14ac:dyDescent="0.3">
      <c r="B12" s="83" t="s">
        <v>10</v>
      </c>
      <c r="C12" s="52">
        <v>13</v>
      </c>
      <c r="D12" s="52">
        <v>15</v>
      </c>
      <c r="E12" s="52">
        <v>7</v>
      </c>
      <c r="F12" s="59">
        <v>35</v>
      </c>
      <c r="G12" s="52">
        <v>131</v>
      </c>
      <c r="H12" s="52">
        <v>8</v>
      </c>
      <c r="I12" s="52" t="s">
        <v>38</v>
      </c>
      <c r="J12" s="60">
        <v>139</v>
      </c>
      <c r="K12" s="84">
        <v>174</v>
      </c>
    </row>
    <row r="13" spans="2:11" ht="12.75" customHeight="1" x14ac:dyDescent="0.3">
      <c r="B13" s="83" t="s">
        <v>17</v>
      </c>
      <c r="C13" s="52">
        <v>48</v>
      </c>
      <c r="D13" s="52">
        <v>1</v>
      </c>
      <c r="E13" s="52" t="s">
        <v>38</v>
      </c>
      <c r="F13" s="59">
        <v>49</v>
      </c>
      <c r="G13" s="52">
        <v>113</v>
      </c>
      <c r="H13" s="52">
        <v>6</v>
      </c>
      <c r="I13" s="52">
        <v>3</v>
      </c>
      <c r="J13" s="60">
        <v>122</v>
      </c>
      <c r="K13" s="84">
        <v>171</v>
      </c>
    </row>
    <row r="14" spans="2:11" ht="12.75" customHeight="1" x14ac:dyDescent="0.3">
      <c r="B14" s="83" t="s">
        <v>15</v>
      </c>
      <c r="C14" s="52">
        <v>7</v>
      </c>
      <c r="D14" s="52">
        <v>3</v>
      </c>
      <c r="E14" s="52">
        <v>2</v>
      </c>
      <c r="F14" s="59">
        <v>12</v>
      </c>
      <c r="G14" s="52">
        <v>3</v>
      </c>
      <c r="H14" s="52">
        <v>21</v>
      </c>
      <c r="I14" s="52" t="s">
        <v>38</v>
      </c>
      <c r="J14" s="60">
        <v>24</v>
      </c>
      <c r="K14" s="84">
        <v>36</v>
      </c>
    </row>
    <row r="15" spans="2:11" ht="12.75" customHeight="1" x14ac:dyDescent="0.3">
      <c r="B15" s="83" t="s">
        <v>12</v>
      </c>
      <c r="C15" s="52" t="s">
        <v>38</v>
      </c>
      <c r="D15" s="52" t="s">
        <v>38</v>
      </c>
      <c r="E15" s="52" t="s">
        <v>38</v>
      </c>
      <c r="F15" s="59">
        <v>0</v>
      </c>
      <c r="G15" s="52">
        <v>20</v>
      </c>
      <c r="H15" s="52">
        <v>1</v>
      </c>
      <c r="I15" s="52">
        <v>56</v>
      </c>
      <c r="J15" s="60">
        <v>77</v>
      </c>
      <c r="K15" s="84">
        <v>77</v>
      </c>
    </row>
    <row r="16" spans="2:11" ht="12.75" customHeight="1" x14ac:dyDescent="0.3">
      <c r="B16" s="83" t="s">
        <v>13</v>
      </c>
      <c r="C16" s="52">
        <v>4</v>
      </c>
      <c r="D16" s="52">
        <v>14</v>
      </c>
      <c r="E16" s="52">
        <v>5</v>
      </c>
      <c r="F16" s="59">
        <v>23</v>
      </c>
      <c r="G16" s="52">
        <v>13</v>
      </c>
      <c r="H16" s="52" t="s">
        <v>38</v>
      </c>
      <c r="I16" s="52" t="s">
        <v>38</v>
      </c>
      <c r="J16" s="60">
        <v>13</v>
      </c>
      <c r="K16" s="84">
        <v>36</v>
      </c>
    </row>
    <row r="17" spans="2:11" ht="12.75" customHeight="1" x14ac:dyDescent="0.3">
      <c r="B17" s="85" t="s">
        <v>14</v>
      </c>
      <c r="C17" s="54">
        <v>59</v>
      </c>
      <c r="D17" s="54">
        <v>36</v>
      </c>
      <c r="E17" s="54">
        <v>7</v>
      </c>
      <c r="F17" s="59">
        <v>102</v>
      </c>
      <c r="G17" s="54">
        <v>538</v>
      </c>
      <c r="H17" s="54">
        <v>3</v>
      </c>
      <c r="I17" s="54">
        <v>3</v>
      </c>
      <c r="J17" s="60">
        <v>544</v>
      </c>
      <c r="K17" s="84">
        <v>646</v>
      </c>
    </row>
    <row r="18" spans="2:11" ht="12.75" customHeight="1" x14ac:dyDescent="0.3">
      <c r="B18" s="83" t="s">
        <v>3</v>
      </c>
      <c r="C18" s="52">
        <v>44</v>
      </c>
      <c r="D18" s="52">
        <v>17</v>
      </c>
      <c r="E18" s="52">
        <v>11</v>
      </c>
      <c r="F18" s="59">
        <v>72</v>
      </c>
      <c r="G18" s="52">
        <v>896</v>
      </c>
      <c r="H18" s="52">
        <v>91</v>
      </c>
      <c r="I18" s="52">
        <v>9</v>
      </c>
      <c r="J18" s="60">
        <v>996</v>
      </c>
      <c r="K18" s="84">
        <v>1068</v>
      </c>
    </row>
    <row r="19" spans="2:11" ht="12.75" customHeight="1" x14ac:dyDescent="0.3">
      <c r="B19" s="83" t="s">
        <v>8</v>
      </c>
      <c r="C19" s="52">
        <v>111</v>
      </c>
      <c r="D19" s="52">
        <v>69</v>
      </c>
      <c r="E19" s="52">
        <v>25</v>
      </c>
      <c r="F19" s="59">
        <v>205</v>
      </c>
      <c r="G19" s="52">
        <v>671</v>
      </c>
      <c r="H19" s="52">
        <v>99</v>
      </c>
      <c r="I19" s="52">
        <v>166</v>
      </c>
      <c r="J19" s="60">
        <v>936</v>
      </c>
      <c r="K19" s="84">
        <v>1141</v>
      </c>
    </row>
    <row r="20" spans="2:11" ht="12.75" customHeight="1" x14ac:dyDescent="0.3">
      <c r="B20" s="83" t="s">
        <v>7</v>
      </c>
      <c r="C20" s="52">
        <v>165</v>
      </c>
      <c r="D20" s="52">
        <v>30</v>
      </c>
      <c r="E20" s="52">
        <v>18</v>
      </c>
      <c r="F20" s="59">
        <v>213</v>
      </c>
      <c r="G20" s="52" t="s">
        <v>38</v>
      </c>
      <c r="H20" s="52">
        <v>110</v>
      </c>
      <c r="I20" s="52" t="s">
        <v>38</v>
      </c>
      <c r="J20" s="60">
        <v>110</v>
      </c>
      <c r="K20" s="84">
        <v>323</v>
      </c>
    </row>
    <row r="21" spans="2:11" ht="12.75" customHeight="1" x14ac:dyDescent="0.3">
      <c r="B21" s="83" t="s">
        <v>16</v>
      </c>
      <c r="C21" s="52">
        <v>3</v>
      </c>
      <c r="D21" s="52">
        <v>1</v>
      </c>
      <c r="E21" s="52">
        <v>2</v>
      </c>
      <c r="F21" s="59">
        <v>6</v>
      </c>
      <c r="G21" s="52">
        <v>2</v>
      </c>
      <c r="H21" s="52" t="s">
        <v>38</v>
      </c>
      <c r="I21" s="52">
        <v>6</v>
      </c>
      <c r="J21" s="60">
        <v>8</v>
      </c>
      <c r="K21" s="84">
        <v>14</v>
      </c>
    </row>
    <row r="22" spans="2:11" ht="12.75" customHeight="1" x14ac:dyDescent="0.3">
      <c r="B22" s="83" t="s">
        <v>4</v>
      </c>
      <c r="C22" s="52">
        <v>1</v>
      </c>
      <c r="D22" s="52" t="s">
        <v>38</v>
      </c>
      <c r="E22" s="52" t="s">
        <v>38</v>
      </c>
      <c r="F22" s="59">
        <v>1</v>
      </c>
      <c r="G22" s="52" t="s">
        <v>38</v>
      </c>
      <c r="H22" s="52" t="s">
        <v>38</v>
      </c>
      <c r="I22" s="52">
        <v>1</v>
      </c>
      <c r="J22" s="60">
        <v>1</v>
      </c>
      <c r="K22" s="84">
        <v>2</v>
      </c>
    </row>
    <row r="23" spans="2:11" ht="12.75" customHeight="1" x14ac:dyDescent="0.3">
      <c r="B23" s="83" t="s">
        <v>5</v>
      </c>
      <c r="C23" s="52">
        <v>90</v>
      </c>
      <c r="D23" s="52">
        <v>37</v>
      </c>
      <c r="E23" s="52">
        <v>22</v>
      </c>
      <c r="F23" s="59">
        <v>149</v>
      </c>
      <c r="G23" s="52">
        <v>100</v>
      </c>
      <c r="H23" s="52">
        <v>1</v>
      </c>
      <c r="I23" s="52">
        <v>11</v>
      </c>
      <c r="J23" s="60">
        <v>112</v>
      </c>
      <c r="K23" s="84">
        <v>261</v>
      </c>
    </row>
    <row r="24" spans="2:11" ht="12.75" customHeight="1" x14ac:dyDescent="0.3">
      <c r="B24" s="83" t="s">
        <v>11</v>
      </c>
      <c r="C24" s="52">
        <v>6</v>
      </c>
      <c r="D24" s="52">
        <v>2</v>
      </c>
      <c r="E24" s="52"/>
      <c r="F24" s="59">
        <v>8</v>
      </c>
      <c r="G24" s="52">
        <v>17</v>
      </c>
      <c r="H24" s="52" t="s">
        <v>38</v>
      </c>
      <c r="I24" s="52" t="s">
        <v>38</v>
      </c>
      <c r="J24" s="60">
        <v>17</v>
      </c>
      <c r="K24" s="84">
        <v>25</v>
      </c>
    </row>
    <row r="25" spans="2:11" ht="12.75" customHeight="1" x14ac:dyDescent="0.3">
      <c r="B25" s="83" t="s">
        <v>19</v>
      </c>
      <c r="C25" s="52">
        <v>47</v>
      </c>
      <c r="D25" s="52">
        <v>8</v>
      </c>
      <c r="E25" s="52">
        <v>11</v>
      </c>
      <c r="F25" s="59">
        <v>66</v>
      </c>
      <c r="G25" s="52">
        <v>51</v>
      </c>
      <c r="H25" s="52">
        <v>46</v>
      </c>
      <c r="I25" s="52" t="s">
        <v>38</v>
      </c>
      <c r="J25" s="60">
        <v>97</v>
      </c>
      <c r="K25" s="84">
        <v>163</v>
      </c>
    </row>
    <row r="26" spans="2:11" ht="12.75" customHeight="1" x14ac:dyDescent="0.3">
      <c r="B26" s="83" t="s">
        <v>6</v>
      </c>
      <c r="C26" s="52">
        <v>9</v>
      </c>
      <c r="D26" s="52" t="s">
        <v>38</v>
      </c>
      <c r="E26" s="52" t="s">
        <v>38</v>
      </c>
      <c r="F26" s="59">
        <v>9</v>
      </c>
      <c r="G26" s="52" t="s">
        <v>38</v>
      </c>
      <c r="H26" s="52" t="s">
        <v>38</v>
      </c>
      <c r="I26" s="52" t="s">
        <v>38</v>
      </c>
      <c r="J26" s="60">
        <v>0</v>
      </c>
      <c r="K26" s="84">
        <v>9</v>
      </c>
    </row>
    <row r="27" spans="2:11" ht="12.75" customHeight="1" x14ac:dyDescent="0.3">
      <c r="B27" s="83" t="s">
        <v>9</v>
      </c>
      <c r="C27" s="52">
        <v>19</v>
      </c>
      <c r="D27" s="52">
        <v>11</v>
      </c>
      <c r="E27" s="52">
        <v>4</v>
      </c>
      <c r="F27" s="59">
        <v>34</v>
      </c>
      <c r="G27" s="52">
        <v>26</v>
      </c>
      <c r="H27" s="52">
        <v>1</v>
      </c>
      <c r="I27" s="52" t="s">
        <v>38</v>
      </c>
      <c r="J27" s="60">
        <v>27</v>
      </c>
      <c r="K27" s="84">
        <v>61</v>
      </c>
    </row>
    <row r="28" spans="2:11" ht="12.75" customHeight="1" x14ac:dyDescent="0.3">
      <c r="B28" s="83" t="s">
        <v>58</v>
      </c>
      <c r="C28" s="52">
        <v>600</v>
      </c>
      <c r="D28" s="52">
        <v>149</v>
      </c>
      <c r="E28" s="52">
        <v>163</v>
      </c>
      <c r="F28" s="59">
        <v>912</v>
      </c>
      <c r="G28" s="52" t="s">
        <v>38</v>
      </c>
      <c r="H28" s="52" t="s">
        <v>38</v>
      </c>
      <c r="I28" s="52" t="s">
        <v>38</v>
      </c>
      <c r="J28" s="60">
        <v>0</v>
      </c>
      <c r="K28" s="84">
        <v>912</v>
      </c>
    </row>
    <row r="29" spans="2:11" ht="12.75" customHeight="1" x14ac:dyDescent="0.3">
      <c r="B29" s="86" t="s">
        <v>20</v>
      </c>
      <c r="C29" s="87">
        <v>1226</v>
      </c>
      <c r="D29" s="87">
        <v>393</v>
      </c>
      <c r="E29" s="87">
        <v>277</v>
      </c>
      <c r="F29" s="87">
        <v>1896</v>
      </c>
      <c r="G29" s="87">
        <v>2597</v>
      </c>
      <c r="H29" s="87">
        <v>387</v>
      </c>
      <c r="I29" s="87">
        <v>263</v>
      </c>
      <c r="J29" s="87">
        <v>3247</v>
      </c>
      <c r="K29" s="88">
        <v>5143</v>
      </c>
    </row>
    <row r="30" spans="2:11" ht="12.75" customHeight="1" x14ac:dyDescent="0.3">
      <c r="B30" s="65" t="s">
        <v>63</v>
      </c>
    </row>
    <row r="31" spans="2:11" ht="12.75" customHeight="1" x14ac:dyDescent="0.3">
      <c r="B31" s="66" t="s">
        <v>64</v>
      </c>
    </row>
    <row r="34" spans="2:8" ht="12.75" customHeight="1" x14ac:dyDescent="0.3">
      <c r="C34" s="55"/>
      <c r="D34" s="55"/>
      <c r="E34" s="55"/>
      <c r="F34" s="55"/>
      <c r="G34" s="55"/>
      <c r="H34" s="55"/>
    </row>
    <row r="35" spans="2:8" ht="12.75" customHeight="1" x14ac:dyDescent="0.3">
      <c r="C35" s="55"/>
      <c r="D35" s="55"/>
      <c r="E35" s="55"/>
      <c r="F35" s="55"/>
      <c r="G35" s="55"/>
      <c r="H35" s="55"/>
    </row>
    <row r="36" spans="2:8" ht="12.75" customHeight="1" x14ac:dyDescent="0.3">
      <c r="C36" s="55"/>
      <c r="D36" s="55"/>
      <c r="E36" s="55"/>
      <c r="F36" s="55"/>
      <c r="G36" s="55"/>
      <c r="H36" s="55"/>
    </row>
    <row r="43" spans="2:8" ht="12.75" customHeight="1" x14ac:dyDescent="0.3">
      <c r="B43" s="122"/>
      <c r="C43" s="122"/>
      <c r="D43" s="122"/>
      <c r="E43" s="122"/>
      <c r="F43" s="122"/>
      <c r="G43" s="122"/>
      <c r="H43" s="122"/>
    </row>
  </sheetData>
  <mergeCells count="8">
    <mergeCell ref="J9:J10"/>
    <mergeCell ref="K9:K10"/>
    <mergeCell ref="B43:H43"/>
    <mergeCell ref="B2:H5"/>
    <mergeCell ref="B9:B10"/>
    <mergeCell ref="C9:E9"/>
    <mergeCell ref="F9:F10"/>
    <mergeCell ref="G9:I9"/>
  </mergeCells>
  <hyperlinks>
    <hyperlink ref="B8" location="Índice!B11" display="Cantidad de comunicaciones por  entradas y salidas de trabajadores, según actividad económica. Periodo: Enero - Marzo 2022" xr:uid="{00000000-0004-0000-0400-000000000000}"/>
  </hyperlinks>
  <pageMargins left="0.7" right="0.7" top="0.75" bottom="0.75" header="0.3" footer="0.3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86"/>
  <sheetViews>
    <sheetView showGridLines="0" topLeftCell="A55" zoomScale="80" zoomScaleNormal="80" workbookViewId="0">
      <selection activeCell="B62" sqref="B62"/>
    </sheetView>
  </sheetViews>
  <sheetFormatPr baseColWidth="10" defaultColWidth="11.44140625" defaultRowHeight="16.5" customHeight="1" x14ac:dyDescent="0.2"/>
  <cols>
    <col min="1" max="1" width="4.44140625" style="1" customWidth="1"/>
    <col min="2" max="2" width="28.44140625" style="2" customWidth="1"/>
    <col min="3" max="21" width="12.88671875" style="1" customWidth="1"/>
    <col min="22" max="16384" width="11.44140625" style="1"/>
  </cols>
  <sheetData>
    <row r="1" spans="2:11" s="3" customFormat="1" ht="16.5" customHeight="1" x14ac:dyDescent="0.25">
      <c r="B1" s="126" t="s">
        <v>40</v>
      </c>
      <c r="C1" s="127"/>
      <c r="D1" s="127"/>
      <c r="E1" s="127"/>
      <c r="F1" s="127"/>
      <c r="G1" s="127"/>
      <c r="H1" s="127"/>
    </row>
    <row r="2" spans="2:11" s="3" customFormat="1" ht="16.5" customHeight="1" x14ac:dyDescent="0.25">
      <c r="B2" s="127"/>
      <c r="C2" s="127"/>
      <c r="D2" s="127"/>
      <c r="E2" s="127"/>
      <c r="F2" s="127"/>
      <c r="G2" s="127"/>
      <c r="H2" s="127"/>
    </row>
    <row r="3" spans="2:11" s="3" customFormat="1" ht="16.5" customHeight="1" x14ac:dyDescent="0.25">
      <c r="B3" s="127"/>
      <c r="C3" s="127"/>
      <c r="D3" s="127"/>
      <c r="E3" s="127"/>
      <c r="F3" s="127"/>
      <c r="G3" s="127"/>
      <c r="H3" s="127"/>
    </row>
    <row r="4" spans="2:11" s="3" customFormat="1" ht="16.5" customHeight="1" x14ac:dyDescent="0.25">
      <c r="B4" s="127"/>
      <c r="C4" s="127"/>
      <c r="D4" s="127"/>
      <c r="E4" s="127"/>
      <c r="F4" s="127"/>
      <c r="G4" s="127"/>
      <c r="H4" s="127"/>
    </row>
    <row r="5" spans="2:11" s="3" customFormat="1" ht="16.5" customHeight="1" thickBot="1" x14ac:dyDescent="0.3">
      <c r="B5" s="128"/>
      <c r="C5" s="128"/>
      <c r="D5" s="128"/>
      <c r="E5" s="128"/>
      <c r="F5" s="128"/>
      <c r="G5" s="128"/>
      <c r="H5" s="128"/>
    </row>
    <row r="6" spans="2:11" s="3" customFormat="1" ht="16.5" customHeight="1" thickTop="1" x14ac:dyDescent="0.25">
      <c r="B6" s="4"/>
      <c r="C6" s="4"/>
      <c r="D6" s="4"/>
      <c r="E6" s="4"/>
      <c r="F6" s="4"/>
      <c r="G6" s="4"/>
      <c r="H6" s="4"/>
    </row>
    <row r="7" spans="2:11" s="3" customFormat="1" ht="16.5" customHeight="1" x14ac:dyDescent="0.3">
      <c r="B7" s="68" t="s">
        <v>66</v>
      </c>
      <c r="C7" s="6"/>
      <c r="D7" s="6"/>
      <c r="E7" s="6"/>
      <c r="F7" s="6"/>
      <c r="G7" s="6"/>
      <c r="H7" s="6"/>
    </row>
    <row r="8" spans="2:11" s="3" customFormat="1" ht="16.5" customHeight="1" x14ac:dyDescent="0.25">
      <c r="B8" s="31" t="s">
        <v>88</v>
      </c>
      <c r="C8" s="6"/>
      <c r="D8" s="6"/>
      <c r="E8" s="6"/>
      <c r="F8" s="6"/>
      <c r="G8" s="6"/>
      <c r="H8" s="6"/>
    </row>
    <row r="9" spans="2:11" ht="17.25" customHeight="1" x14ac:dyDescent="0.3">
      <c r="B9" s="131" t="s">
        <v>1</v>
      </c>
      <c r="C9" s="133" t="s">
        <v>48</v>
      </c>
      <c r="D9" s="133"/>
      <c r="E9" s="133"/>
      <c r="F9" s="134" t="s">
        <v>59</v>
      </c>
      <c r="G9" s="133" t="s">
        <v>49</v>
      </c>
      <c r="H9" s="133"/>
      <c r="I9" s="133"/>
      <c r="J9" s="134" t="s">
        <v>59</v>
      </c>
      <c r="K9" s="129" t="s">
        <v>37</v>
      </c>
    </row>
    <row r="10" spans="2:11" ht="16.5" customHeight="1" x14ac:dyDescent="0.3">
      <c r="B10" s="132"/>
      <c r="C10" s="48" t="s">
        <v>21</v>
      </c>
      <c r="D10" s="48" t="s">
        <v>22</v>
      </c>
      <c r="E10" s="48" t="s">
        <v>23</v>
      </c>
      <c r="F10" s="118"/>
      <c r="G10" s="48" t="s">
        <v>21</v>
      </c>
      <c r="H10" s="48" t="s">
        <v>22</v>
      </c>
      <c r="I10" s="48" t="s">
        <v>23</v>
      </c>
      <c r="J10" s="118"/>
      <c r="K10" s="130"/>
    </row>
    <row r="11" spans="2:11" ht="16.5" customHeight="1" x14ac:dyDescent="0.3">
      <c r="B11" s="51" t="s">
        <v>85</v>
      </c>
      <c r="C11" s="52"/>
      <c r="D11" s="52">
        <v>2</v>
      </c>
      <c r="E11" s="52">
        <v>1</v>
      </c>
      <c r="F11" s="59">
        <f t="shared" ref="F11:F29" si="0">SUM(C11:E11)</f>
        <v>3</v>
      </c>
      <c r="G11" s="52">
        <v>1</v>
      </c>
      <c r="H11" s="52">
        <v>1</v>
      </c>
      <c r="I11" s="52"/>
      <c r="J11" s="59">
        <f t="shared" ref="J11:J29" si="1">SUM(G11:I11)</f>
        <v>2</v>
      </c>
      <c r="K11" s="61">
        <f t="shared" ref="K11:K29" si="2">+F11+J11</f>
        <v>5</v>
      </c>
    </row>
    <row r="12" spans="2:11" ht="16.5" customHeight="1" x14ac:dyDescent="0.3">
      <c r="B12" s="51" t="s">
        <v>69</v>
      </c>
      <c r="C12" s="52">
        <v>104</v>
      </c>
      <c r="D12" s="52">
        <v>80</v>
      </c>
      <c r="E12" s="52">
        <v>131</v>
      </c>
      <c r="F12" s="59">
        <f t="shared" si="0"/>
        <v>315</v>
      </c>
      <c r="G12" s="52">
        <v>100</v>
      </c>
      <c r="H12" s="52">
        <v>25</v>
      </c>
      <c r="I12" s="52">
        <v>5</v>
      </c>
      <c r="J12" s="59">
        <f t="shared" si="1"/>
        <v>130</v>
      </c>
      <c r="K12" s="61">
        <f t="shared" si="2"/>
        <v>445</v>
      </c>
    </row>
    <row r="13" spans="2:11" ht="16.5" customHeight="1" x14ac:dyDescent="0.3">
      <c r="B13" s="51" t="s">
        <v>70</v>
      </c>
      <c r="C13" s="52">
        <v>5</v>
      </c>
      <c r="D13" s="52">
        <v>13</v>
      </c>
      <c r="E13" s="52">
        <v>19</v>
      </c>
      <c r="F13" s="59">
        <f t="shared" si="0"/>
        <v>37</v>
      </c>
      <c r="G13" s="52">
        <v>7</v>
      </c>
      <c r="H13" s="52"/>
      <c r="I13" s="52"/>
      <c r="J13" s="59">
        <f t="shared" si="1"/>
        <v>7</v>
      </c>
      <c r="K13" s="61">
        <f t="shared" si="2"/>
        <v>44</v>
      </c>
    </row>
    <row r="14" spans="2:11" ht="16.5" customHeight="1" x14ac:dyDescent="0.3">
      <c r="B14" s="51" t="s">
        <v>71</v>
      </c>
      <c r="C14" s="52">
        <v>24</v>
      </c>
      <c r="D14" s="52">
        <v>18</v>
      </c>
      <c r="E14" s="52">
        <v>14</v>
      </c>
      <c r="F14" s="59">
        <f t="shared" si="0"/>
        <v>56</v>
      </c>
      <c r="G14" s="52">
        <v>21</v>
      </c>
      <c r="H14" s="52">
        <v>6</v>
      </c>
      <c r="I14" s="52">
        <v>4</v>
      </c>
      <c r="J14" s="59">
        <f t="shared" si="1"/>
        <v>31</v>
      </c>
      <c r="K14" s="61">
        <f t="shared" si="2"/>
        <v>87</v>
      </c>
    </row>
    <row r="15" spans="2:11" ht="16.5" customHeight="1" x14ac:dyDescent="0.3">
      <c r="B15" s="51" t="s">
        <v>72</v>
      </c>
      <c r="C15" s="52">
        <v>26</v>
      </c>
      <c r="D15" s="52">
        <v>17</v>
      </c>
      <c r="E15" s="52">
        <v>26</v>
      </c>
      <c r="F15" s="59">
        <f t="shared" si="0"/>
        <v>69</v>
      </c>
      <c r="G15" s="52">
        <v>41</v>
      </c>
      <c r="H15" s="52">
        <v>8</v>
      </c>
      <c r="I15" s="52">
        <v>5</v>
      </c>
      <c r="J15" s="59">
        <f t="shared" si="1"/>
        <v>54</v>
      </c>
      <c r="K15" s="61">
        <f t="shared" si="2"/>
        <v>123</v>
      </c>
    </row>
    <row r="16" spans="2:11" ht="16.5" customHeight="1" x14ac:dyDescent="0.3">
      <c r="B16" s="53" t="s">
        <v>73</v>
      </c>
      <c r="C16" s="54">
        <v>5</v>
      </c>
      <c r="D16" s="54">
        <v>2</v>
      </c>
      <c r="E16" s="54">
        <v>4</v>
      </c>
      <c r="F16" s="59">
        <f t="shared" si="0"/>
        <v>11</v>
      </c>
      <c r="G16" s="54">
        <v>5</v>
      </c>
      <c r="H16" s="54">
        <v>1</v>
      </c>
      <c r="I16" s="54">
        <v>3</v>
      </c>
      <c r="J16" s="59">
        <f t="shared" si="1"/>
        <v>9</v>
      </c>
      <c r="K16" s="61">
        <f t="shared" si="2"/>
        <v>20</v>
      </c>
    </row>
    <row r="17" spans="2:11" ht="16.5" customHeight="1" x14ac:dyDescent="0.3">
      <c r="B17" s="51" t="s">
        <v>74</v>
      </c>
      <c r="C17" s="52">
        <v>13</v>
      </c>
      <c r="D17" s="52">
        <v>9</v>
      </c>
      <c r="E17" s="52">
        <v>14</v>
      </c>
      <c r="F17" s="59">
        <f t="shared" si="0"/>
        <v>36</v>
      </c>
      <c r="G17" s="52">
        <v>22</v>
      </c>
      <c r="H17" s="52">
        <v>2</v>
      </c>
      <c r="I17" s="52"/>
      <c r="J17" s="59">
        <f t="shared" si="1"/>
        <v>24</v>
      </c>
      <c r="K17" s="61">
        <f t="shared" si="2"/>
        <v>60</v>
      </c>
    </row>
    <row r="18" spans="2:11" ht="16.5" customHeight="1" x14ac:dyDescent="0.3">
      <c r="B18" s="51" t="s">
        <v>95</v>
      </c>
      <c r="C18" s="52">
        <v>197</v>
      </c>
      <c r="D18" s="52">
        <v>151</v>
      </c>
      <c r="E18" s="52">
        <v>267</v>
      </c>
      <c r="F18" s="59">
        <f t="shared" si="0"/>
        <v>615</v>
      </c>
      <c r="G18" s="52">
        <v>149</v>
      </c>
      <c r="H18" s="52">
        <v>35</v>
      </c>
      <c r="I18" s="52">
        <v>19</v>
      </c>
      <c r="J18" s="59">
        <f t="shared" si="1"/>
        <v>203</v>
      </c>
      <c r="K18" s="61">
        <f t="shared" si="2"/>
        <v>818</v>
      </c>
    </row>
    <row r="19" spans="2:11" ht="16.5" customHeight="1" x14ac:dyDescent="0.3">
      <c r="B19" s="51" t="s">
        <v>75</v>
      </c>
      <c r="C19" s="52">
        <v>229</v>
      </c>
      <c r="D19" s="52">
        <v>170</v>
      </c>
      <c r="E19" s="52">
        <v>238</v>
      </c>
      <c r="F19" s="59">
        <f t="shared" si="0"/>
        <v>637</v>
      </c>
      <c r="G19" s="52">
        <v>274</v>
      </c>
      <c r="H19" s="52">
        <v>75</v>
      </c>
      <c r="I19" s="52">
        <v>31</v>
      </c>
      <c r="J19" s="59">
        <f t="shared" si="1"/>
        <v>380</v>
      </c>
      <c r="K19" s="61">
        <f t="shared" si="2"/>
        <v>1017</v>
      </c>
    </row>
    <row r="20" spans="2:11" ht="16.5" customHeight="1" x14ac:dyDescent="0.3">
      <c r="B20" s="51" t="s">
        <v>76</v>
      </c>
      <c r="C20" s="52">
        <v>16</v>
      </c>
      <c r="D20" s="52">
        <v>8</v>
      </c>
      <c r="E20" s="52">
        <v>12</v>
      </c>
      <c r="F20" s="59">
        <f t="shared" si="0"/>
        <v>36</v>
      </c>
      <c r="G20" s="52">
        <v>6</v>
      </c>
      <c r="H20" s="52">
        <v>5</v>
      </c>
      <c r="I20" s="52">
        <v>2</v>
      </c>
      <c r="J20" s="59">
        <f t="shared" si="1"/>
        <v>13</v>
      </c>
      <c r="K20" s="61">
        <f t="shared" si="2"/>
        <v>49</v>
      </c>
    </row>
    <row r="21" spans="2:11" ht="16.5" customHeight="1" x14ac:dyDescent="0.3">
      <c r="B21" s="51" t="s">
        <v>77</v>
      </c>
      <c r="C21" s="52">
        <v>9</v>
      </c>
      <c r="D21" s="52">
        <v>7</v>
      </c>
      <c r="E21" s="52">
        <v>9</v>
      </c>
      <c r="F21" s="59">
        <f t="shared" si="0"/>
        <v>25</v>
      </c>
      <c r="G21" s="52">
        <v>19</v>
      </c>
      <c r="H21" s="52">
        <v>10</v>
      </c>
      <c r="I21" s="52">
        <v>13</v>
      </c>
      <c r="J21" s="59">
        <f t="shared" si="1"/>
        <v>42</v>
      </c>
      <c r="K21" s="61">
        <f t="shared" si="2"/>
        <v>67</v>
      </c>
    </row>
    <row r="22" spans="2:11" ht="16.5" customHeight="1" x14ac:dyDescent="0.3">
      <c r="B22" s="51" t="s">
        <v>78</v>
      </c>
      <c r="C22" s="52">
        <v>18</v>
      </c>
      <c r="D22" s="52">
        <v>7</v>
      </c>
      <c r="E22" s="52">
        <v>5</v>
      </c>
      <c r="F22" s="59">
        <f t="shared" si="0"/>
        <v>30</v>
      </c>
      <c r="G22" s="52">
        <v>15</v>
      </c>
      <c r="H22" s="52"/>
      <c r="I22" s="52">
        <v>1</v>
      </c>
      <c r="J22" s="59">
        <f t="shared" si="1"/>
        <v>16</v>
      </c>
      <c r="K22" s="61">
        <f t="shared" si="2"/>
        <v>46</v>
      </c>
    </row>
    <row r="23" spans="2:11" ht="16.5" customHeight="1" x14ac:dyDescent="0.3">
      <c r="B23" s="51" t="s">
        <v>79</v>
      </c>
      <c r="C23" s="52">
        <v>55</v>
      </c>
      <c r="D23" s="52">
        <v>34</v>
      </c>
      <c r="E23" s="52">
        <v>49</v>
      </c>
      <c r="F23" s="59">
        <f t="shared" si="0"/>
        <v>138</v>
      </c>
      <c r="G23" s="52">
        <v>68</v>
      </c>
      <c r="H23" s="52">
        <v>18</v>
      </c>
      <c r="I23" s="52">
        <v>5</v>
      </c>
      <c r="J23" s="59">
        <f t="shared" si="1"/>
        <v>91</v>
      </c>
      <c r="K23" s="61">
        <f t="shared" si="2"/>
        <v>229</v>
      </c>
    </row>
    <row r="24" spans="2:11" ht="16.5" customHeight="1" x14ac:dyDescent="0.3">
      <c r="B24" s="51" t="s">
        <v>80</v>
      </c>
      <c r="C24" s="52">
        <v>3</v>
      </c>
      <c r="D24" s="52">
        <v>2</v>
      </c>
      <c r="E24" s="52">
        <v>7</v>
      </c>
      <c r="F24" s="59">
        <f t="shared" si="0"/>
        <v>12</v>
      </c>
      <c r="G24" s="52">
        <v>9</v>
      </c>
      <c r="H24" s="52">
        <v>3</v>
      </c>
      <c r="I24" s="52">
        <v>1</v>
      </c>
      <c r="J24" s="59">
        <f t="shared" si="1"/>
        <v>13</v>
      </c>
      <c r="K24" s="61">
        <f t="shared" si="2"/>
        <v>25</v>
      </c>
    </row>
    <row r="25" spans="2:11" ht="16.5" customHeight="1" x14ac:dyDescent="0.3">
      <c r="B25" s="51" t="s">
        <v>81</v>
      </c>
      <c r="C25" s="52">
        <v>4</v>
      </c>
      <c r="D25" s="52"/>
      <c r="E25" s="52">
        <v>4</v>
      </c>
      <c r="F25" s="59">
        <f t="shared" si="0"/>
        <v>8</v>
      </c>
      <c r="G25" s="52">
        <v>2</v>
      </c>
      <c r="H25" s="52">
        <v>3</v>
      </c>
      <c r="I25" s="52"/>
      <c r="J25" s="59">
        <f t="shared" si="1"/>
        <v>5</v>
      </c>
      <c r="K25" s="61">
        <f t="shared" si="2"/>
        <v>13</v>
      </c>
    </row>
    <row r="26" spans="2:11" ht="16.5" customHeight="1" x14ac:dyDescent="0.3">
      <c r="B26" s="51" t="s">
        <v>82</v>
      </c>
      <c r="C26" s="52">
        <v>7</v>
      </c>
      <c r="D26" s="52">
        <v>3</v>
      </c>
      <c r="E26" s="52">
        <v>6</v>
      </c>
      <c r="F26" s="59">
        <f t="shared" si="0"/>
        <v>16</v>
      </c>
      <c r="G26" s="52">
        <v>17</v>
      </c>
      <c r="H26" s="52">
        <v>4</v>
      </c>
      <c r="I26" s="52">
        <v>3</v>
      </c>
      <c r="J26" s="59">
        <f t="shared" si="1"/>
        <v>24</v>
      </c>
      <c r="K26" s="61">
        <f t="shared" si="2"/>
        <v>40</v>
      </c>
    </row>
    <row r="27" spans="2:11" ht="16.5" customHeight="1" x14ac:dyDescent="0.3">
      <c r="B27" s="51" t="s">
        <v>83</v>
      </c>
      <c r="C27" s="52">
        <v>8</v>
      </c>
      <c r="D27" s="52">
        <v>8</v>
      </c>
      <c r="E27" s="52">
        <v>2</v>
      </c>
      <c r="F27" s="59">
        <f t="shared" si="0"/>
        <v>18</v>
      </c>
      <c r="G27" s="52">
        <v>17</v>
      </c>
      <c r="H27" s="52">
        <v>3</v>
      </c>
      <c r="I27" s="52">
        <v>4</v>
      </c>
      <c r="J27" s="59">
        <f t="shared" si="1"/>
        <v>24</v>
      </c>
      <c r="K27" s="61">
        <f t="shared" si="2"/>
        <v>42</v>
      </c>
    </row>
    <row r="28" spans="2:11" ht="16.5" customHeight="1" x14ac:dyDescent="0.3">
      <c r="B28" s="51" t="s">
        <v>84</v>
      </c>
      <c r="C28" s="52">
        <v>17</v>
      </c>
      <c r="D28" s="52">
        <v>12</v>
      </c>
      <c r="E28" s="52">
        <v>9</v>
      </c>
      <c r="F28" s="59">
        <f t="shared" si="0"/>
        <v>38</v>
      </c>
      <c r="G28" s="52">
        <v>16</v>
      </c>
      <c r="H28" s="52">
        <v>7</v>
      </c>
      <c r="I28" s="52">
        <v>2</v>
      </c>
      <c r="J28" s="59">
        <f t="shared" si="1"/>
        <v>25</v>
      </c>
      <c r="K28" s="61">
        <f t="shared" si="2"/>
        <v>63</v>
      </c>
    </row>
    <row r="29" spans="2:11" ht="16.5" customHeight="1" x14ac:dyDescent="0.3">
      <c r="B29" s="49" t="s">
        <v>58</v>
      </c>
      <c r="C29" s="50">
        <v>441</v>
      </c>
      <c r="D29" s="50">
        <v>224</v>
      </c>
      <c r="E29" s="50">
        <v>287</v>
      </c>
      <c r="F29" s="59">
        <f t="shared" si="0"/>
        <v>952</v>
      </c>
      <c r="G29" s="50" t="s">
        <v>38</v>
      </c>
      <c r="H29" s="50" t="s">
        <v>38</v>
      </c>
      <c r="I29" s="50" t="s">
        <v>38</v>
      </c>
      <c r="J29" s="59">
        <f t="shared" si="1"/>
        <v>0</v>
      </c>
      <c r="K29" s="61">
        <f t="shared" si="2"/>
        <v>952</v>
      </c>
    </row>
    <row r="30" spans="2:11" ht="16.5" customHeight="1" x14ac:dyDescent="0.3">
      <c r="B30" s="56" t="s">
        <v>20</v>
      </c>
      <c r="C30" s="58">
        <f>SUM(C11:C29)</f>
        <v>1181</v>
      </c>
      <c r="D30" s="58">
        <f t="shared" ref="D30:J30" si="3">SUM(D11:D29)</f>
        <v>767</v>
      </c>
      <c r="E30" s="58">
        <f t="shared" si="3"/>
        <v>1104</v>
      </c>
      <c r="F30" s="58">
        <f t="shared" si="3"/>
        <v>3052</v>
      </c>
      <c r="G30" s="58">
        <f t="shared" si="3"/>
        <v>789</v>
      </c>
      <c r="H30" s="58">
        <f t="shared" si="3"/>
        <v>206</v>
      </c>
      <c r="I30" s="58">
        <f t="shared" si="3"/>
        <v>98</v>
      </c>
      <c r="J30" s="58">
        <f t="shared" si="3"/>
        <v>1093</v>
      </c>
      <c r="K30" s="58">
        <f t="shared" ref="K30" si="4">SUM(K11:K29)</f>
        <v>4145</v>
      </c>
    </row>
    <row r="31" spans="2:11" ht="16.5" customHeight="1" x14ac:dyDescent="0.2">
      <c r="B31" s="65" t="s">
        <v>63</v>
      </c>
    </row>
    <row r="32" spans="2:11" ht="16.5" customHeight="1" x14ac:dyDescent="0.3">
      <c r="B32" s="66" t="s">
        <v>64</v>
      </c>
    </row>
    <row r="35" spans="2:11" ht="16.5" customHeight="1" x14ac:dyDescent="0.3">
      <c r="B35" s="57" t="s">
        <v>101</v>
      </c>
    </row>
    <row r="36" spans="2:11" ht="16.5" customHeight="1" x14ac:dyDescent="0.3">
      <c r="B36" s="131" t="s">
        <v>1</v>
      </c>
      <c r="C36" s="133" t="s">
        <v>48</v>
      </c>
      <c r="D36" s="133"/>
      <c r="E36" s="133"/>
      <c r="F36" s="134" t="s">
        <v>59</v>
      </c>
      <c r="G36" s="133" t="s">
        <v>49</v>
      </c>
      <c r="H36" s="133"/>
      <c r="I36" s="133"/>
      <c r="J36" s="134" t="s">
        <v>59</v>
      </c>
      <c r="K36" s="129" t="s">
        <v>37</v>
      </c>
    </row>
    <row r="37" spans="2:11" ht="16.5" customHeight="1" x14ac:dyDescent="0.2">
      <c r="B37" s="132"/>
      <c r="C37" s="72" t="s">
        <v>21</v>
      </c>
      <c r="D37" s="72" t="s">
        <v>22</v>
      </c>
      <c r="E37" s="72" t="s">
        <v>23</v>
      </c>
      <c r="F37" s="118"/>
      <c r="G37" s="72" t="s">
        <v>21</v>
      </c>
      <c r="H37" s="72" t="s">
        <v>22</v>
      </c>
      <c r="I37" s="72" t="s">
        <v>23</v>
      </c>
      <c r="J37" s="118"/>
      <c r="K37" s="130"/>
    </row>
    <row r="38" spans="2:11" ht="16.5" customHeight="1" x14ac:dyDescent="0.3">
      <c r="B38" s="51" t="s">
        <v>85</v>
      </c>
      <c r="C38" s="52" t="s">
        <v>38</v>
      </c>
      <c r="D38" s="52">
        <v>1</v>
      </c>
      <c r="E38" s="52">
        <v>1</v>
      </c>
      <c r="F38" s="71">
        <f t="shared" ref="F38:F56" si="5">SUM(C38:E38)</f>
        <v>2</v>
      </c>
      <c r="G38" s="52">
        <v>1</v>
      </c>
      <c r="H38" s="52">
        <v>1</v>
      </c>
      <c r="I38" s="52" t="s">
        <v>38</v>
      </c>
      <c r="J38" s="59">
        <f t="shared" ref="J38:J55" si="6">SUM(G38:I38)</f>
        <v>2</v>
      </c>
      <c r="K38" s="61">
        <f t="shared" ref="K38:K55" si="7">+F38+J38</f>
        <v>4</v>
      </c>
    </row>
    <row r="39" spans="2:11" ht="16.5" customHeight="1" x14ac:dyDescent="0.3">
      <c r="B39" s="51" t="s">
        <v>69</v>
      </c>
      <c r="C39" s="52">
        <v>40</v>
      </c>
      <c r="D39" s="52">
        <v>13</v>
      </c>
      <c r="E39" s="52">
        <v>7</v>
      </c>
      <c r="F39" s="59">
        <f t="shared" si="5"/>
        <v>60</v>
      </c>
      <c r="G39" s="52">
        <v>34</v>
      </c>
      <c r="H39" s="52">
        <v>8</v>
      </c>
      <c r="I39" s="52">
        <v>4</v>
      </c>
      <c r="J39" s="59">
        <f t="shared" si="6"/>
        <v>46</v>
      </c>
      <c r="K39" s="61">
        <f t="shared" si="7"/>
        <v>106</v>
      </c>
    </row>
    <row r="40" spans="2:11" ht="16.5" customHeight="1" x14ac:dyDescent="0.3">
      <c r="B40" s="51" t="s">
        <v>70</v>
      </c>
      <c r="C40" s="52">
        <v>1</v>
      </c>
      <c r="D40" s="52">
        <v>1</v>
      </c>
      <c r="E40" s="52">
        <v>1</v>
      </c>
      <c r="F40" s="59">
        <f t="shared" si="5"/>
        <v>3</v>
      </c>
      <c r="G40" s="52">
        <v>3</v>
      </c>
      <c r="H40" s="52" t="s">
        <v>38</v>
      </c>
      <c r="I40" s="52" t="s">
        <v>38</v>
      </c>
      <c r="J40" s="59">
        <f t="shared" si="6"/>
        <v>3</v>
      </c>
      <c r="K40" s="61">
        <f t="shared" si="7"/>
        <v>6</v>
      </c>
    </row>
    <row r="41" spans="2:11" ht="16.5" customHeight="1" x14ac:dyDescent="0.3">
      <c r="B41" s="51" t="s">
        <v>71</v>
      </c>
      <c r="C41" s="52">
        <v>8</v>
      </c>
      <c r="D41" s="52">
        <v>5</v>
      </c>
      <c r="E41" s="52">
        <v>2</v>
      </c>
      <c r="F41" s="59">
        <f t="shared" si="5"/>
        <v>15</v>
      </c>
      <c r="G41" s="52">
        <v>14</v>
      </c>
      <c r="H41" s="52">
        <v>3</v>
      </c>
      <c r="I41" s="52">
        <v>2</v>
      </c>
      <c r="J41" s="59">
        <f t="shared" si="6"/>
        <v>19</v>
      </c>
      <c r="K41" s="61">
        <f t="shared" si="7"/>
        <v>34</v>
      </c>
    </row>
    <row r="42" spans="2:11" ht="16.5" customHeight="1" x14ac:dyDescent="0.3">
      <c r="B42" s="51" t="s">
        <v>72</v>
      </c>
      <c r="C42" s="52">
        <v>7</v>
      </c>
      <c r="D42" s="52">
        <v>2</v>
      </c>
      <c r="E42" s="52">
        <v>2</v>
      </c>
      <c r="F42" s="59">
        <f t="shared" si="5"/>
        <v>11</v>
      </c>
      <c r="G42" s="52">
        <v>16</v>
      </c>
      <c r="H42" s="52" t="s">
        <v>38</v>
      </c>
      <c r="I42" s="52">
        <v>2</v>
      </c>
      <c r="J42" s="59">
        <f t="shared" si="6"/>
        <v>18</v>
      </c>
      <c r="K42" s="61">
        <f t="shared" si="7"/>
        <v>29</v>
      </c>
    </row>
    <row r="43" spans="2:11" ht="16.5" customHeight="1" x14ac:dyDescent="0.3">
      <c r="B43" s="53" t="s">
        <v>73</v>
      </c>
      <c r="C43" s="54">
        <v>3</v>
      </c>
      <c r="D43" s="54">
        <v>1</v>
      </c>
      <c r="E43" s="54">
        <v>1</v>
      </c>
      <c r="F43" s="59">
        <f t="shared" si="5"/>
        <v>5</v>
      </c>
      <c r="G43" s="54">
        <v>1</v>
      </c>
      <c r="H43" s="54">
        <v>1</v>
      </c>
      <c r="I43" s="54">
        <v>1</v>
      </c>
      <c r="J43" s="59">
        <f t="shared" si="6"/>
        <v>3</v>
      </c>
      <c r="K43" s="61">
        <f t="shared" si="7"/>
        <v>8</v>
      </c>
    </row>
    <row r="44" spans="2:11" ht="16.5" customHeight="1" x14ac:dyDescent="0.3">
      <c r="B44" s="51" t="s">
        <v>74</v>
      </c>
      <c r="C44" s="52">
        <v>7</v>
      </c>
      <c r="D44" s="52" t="s">
        <v>38</v>
      </c>
      <c r="E44" s="52">
        <v>1</v>
      </c>
      <c r="F44" s="59">
        <f t="shared" si="5"/>
        <v>8</v>
      </c>
      <c r="G44" s="52">
        <v>10</v>
      </c>
      <c r="H44" s="52" t="s">
        <v>38</v>
      </c>
      <c r="I44" s="52" t="s">
        <v>38</v>
      </c>
      <c r="J44" s="59">
        <f t="shared" si="6"/>
        <v>10</v>
      </c>
      <c r="K44" s="61">
        <f t="shared" si="7"/>
        <v>18</v>
      </c>
    </row>
    <row r="45" spans="2:11" ht="16.5" customHeight="1" x14ac:dyDescent="0.3">
      <c r="B45" s="51" t="s">
        <v>95</v>
      </c>
      <c r="C45" s="52">
        <v>37</v>
      </c>
      <c r="D45" s="52">
        <v>21</v>
      </c>
      <c r="E45" s="52">
        <v>13</v>
      </c>
      <c r="F45" s="59">
        <f t="shared" si="5"/>
        <v>71</v>
      </c>
      <c r="G45" s="52">
        <v>79</v>
      </c>
      <c r="H45" s="52">
        <v>14</v>
      </c>
      <c r="I45" s="52">
        <v>6</v>
      </c>
      <c r="J45" s="59">
        <f t="shared" si="6"/>
        <v>99</v>
      </c>
      <c r="K45" s="61">
        <f t="shared" si="7"/>
        <v>170</v>
      </c>
    </row>
    <row r="46" spans="2:11" ht="16.5" customHeight="1" x14ac:dyDescent="0.3">
      <c r="B46" s="51" t="s">
        <v>75</v>
      </c>
      <c r="C46" s="52">
        <v>59</v>
      </c>
      <c r="D46" s="52">
        <v>25</v>
      </c>
      <c r="E46" s="52">
        <v>12</v>
      </c>
      <c r="F46" s="59">
        <f t="shared" si="5"/>
        <v>96</v>
      </c>
      <c r="G46" s="52">
        <v>92</v>
      </c>
      <c r="H46" s="52">
        <v>26</v>
      </c>
      <c r="I46" s="52">
        <v>11</v>
      </c>
      <c r="J46" s="59">
        <f t="shared" si="6"/>
        <v>129</v>
      </c>
      <c r="K46" s="61">
        <f t="shared" si="7"/>
        <v>225</v>
      </c>
    </row>
    <row r="47" spans="2:11" ht="16.5" customHeight="1" x14ac:dyDescent="0.3">
      <c r="B47" s="51" t="s">
        <v>76</v>
      </c>
      <c r="C47" s="52">
        <v>6</v>
      </c>
      <c r="D47" s="52">
        <v>2</v>
      </c>
      <c r="E47" s="52">
        <v>1</v>
      </c>
      <c r="F47" s="59">
        <f t="shared" si="5"/>
        <v>9</v>
      </c>
      <c r="G47" s="52">
        <v>5</v>
      </c>
      <c r="H47" s="52">
        <v>3</v>
      </c>
      <c r="I47" s="52">
        <v>2</v>
      </c>
      <c r="J47" s="59">
        <f t="shared" si="6"/>
        <v>10</v>
      </c>
      <c r="K47" s="61">
        <f t="shared" si="7"/>
        <v>19</v>
      </c>
    </row>
    <row r="48" spans="2:11" ht="16.5" customHeight="1" x14ac:dyDescent="0.3">
      <c r="B48" s="51" t="s">
        <v>77</v>
      </c>
      <c r="C48" s="52"/>
      <c r="D48" s="52">
        <v>2</v>
      </c>
      <c r="E48" s="52">
        <v>1</v>
      </c>
      <c r="F48" s="59">
        <f t="shared" si="5"/>
        <v>3</v>
      </c>
      <c r="G48" s="52">
        <v>5</v>
      </c>
      <c r="H48" s="52">
        <v>6</v>
      </c>
      <c r="I48" s="52">
        <v>11</v>
      </c>
      <c r="J48" s="59">
        <f t="shared" si="6"/>
        <v>22</v>
      </c>
      <c r="K48" s="61">
        <f t="shared" si="7"/>
        <v>25</v>
      </c>
    </row>
    <row r="49" spans="2:11" ht="16.5" customHeight="1" x14ac:dyDescent="0.3">
      <c r="B49" s="51" t="s">
        <v>78</v>
      </c>
      <c r="C49" s="52">
        <v>8</v>
      </c>
      <c r="D49" s="52">
        <v>3</v>
      </c>
      <c r="E49" s="52">
        <v>1</v>
      </c>
      <c r="F49" s="59">
        <f t="shared" si="5"/>
        <v>12</v>
      </c>
      <c r="G49" s="52">
        <v>6</v>
      </c>
      <c r="H49" s="52" t="s">
        <v>38</v>
      </c>
      <c r="I49" s="52">
        <v>1</v>
      </c>
      <c r="J49" s="59">
        <f t="shared" si="6"/>
        <v>7</v>
      </c>
      <c r="K49" s="61">
        <f t="shared" si="7"/>
        <v>19</v>
      </c>
    </row>
    <row r="50" spans="2:11" ht="16.5" customHeight="1" x14ac:dyDescent="0.3">
      <c r="B50" s="51" t="s">
        <v>79</v>
      </c>
      <c r="C50" s="52">
        <v>19</v>
      </c>
      <c r="D50" s="52">
        <v>5</v>
      </c>
      <c r="E50" s="52">
        <v>2</v>
      </c>
      <c r="F50" s="59">
        <f t="shared" si="5"/>
        <v>26</v>
      </c>
      <c r="G50" s="52">
        <v>17</v>
      </c>
      <c r="H50" s="52">
        <v>7</v>
      </c>
      <c r="I50" s="52">
        <v>1</v>
      </c>
      <c r="J50" s="59">
        <f t="shared" si="6"/>
        <v>25</v>
      </c>
      <c r="K50" s="61">
        <f t="shared" si="7"/>
        <v>51</v>
      </c>
    </row>
    <row r="51" spans="2:11" ht="16.5" customHeight="1" x14ac:dyDescent="0.3">
      <c r="B51" s="51" t="s">
        <v>80</v>
      </c>
      <c r="C51" s="52">
        <v>1</v>
      </c>
      <c r="D51" s="52">
        <v>1</v>
      </c>
      <c r="E51" s="52" t="s">
        <v>38</v>
      </c>
      <c r="F51" s="59">
        <f t="shared" si="5"/>
        <v>2</v>
      </c>
      <c r="G51" s="52">
        <v>4</v>
      </c>
      <c r="H51" s="52">
        <v>2</v>
      </c>
      <c r="I51" s="52">
        <v>1</v>
      </c>
      <c r="J51" s="59">
        <f t="shared" si="6"/>
        <v>7</v>
      </c>
      <c r="K51" s="61">
        <f t="shared" si="7"/>
        <v>9</v>
      </c>
    </row>
    <row r="52" spans="2:11" ht="16.5" customHeight="1" x14ac:dyDescent="0.3">
      <c r="B52" s="51" t="s">
        <v>81</v>
      </c>
      <c r="C52" s="52">
        <v>1</v>
      </c>
      <c r="D52" s="52" t="s">
        <v>38</v>
      </c>
      <c r="E52" s="52" t="s">
        <v>38</v>
      </c>
      <c r="F52" s="59">
        <f t="shared" si="5"/>
        <v>1</v>
      </c>
      <c r="G52" s="52">
        <v>1</v>
      </c>
      <c r="H52" s="52">
        <v>3</v>
      </c>
      <c r="I52" s="52" t="s">
        <v>38</v>
      </c>
      <c r="J52" s="59">
        <f t="shared" si="6"/>
        <v>4</v>
      </c>
      <c r="K52" s="61">
        <f t="shared" si="7"/>
        <v>5</v>
      </c>
    </row>
    <row r="53" spans="2:11" ht="16.5" customHeight="1" x14ac:dyDescent="0.3">
      <c r="B53" s="51" t="s">
        <v>82</v>
      </c>
      <c r="C53" s="52">
        <v>2</v>
      </c>
      <c r="D53" s="52" t="s">
        <v>38</v>
      </c>
      <c r="E53" s="52">
        <v>1</v>
      </c>
      <c r="F53" s="59">
        <f t="shared" si="5"/>
        <v>3</v>
      </c>
      <c r="G53" s="52">
        <v>7</v>
      </c>
      <c r="H53" s="52" t="s">
        <v>38</v>
      </c>
      <c r="I53" s="52">
        <v>2</v>
      </c>
      <c r="J53" s="59">
        <f t="shared" si="6"/>
        <v>9</v>
      </c>
      <c r="K53" s="61">
        <f t="shared" si="7"/>
        <v>12</v>
      </c>
    </row>
    <row r="54" spans="2:11" ht="16.5" customHeight="1" x14ac:dyDescent="0.3">
      <c r="B54" s="51" t="s">
        <v>83</v>
      </c>
      <c r="C54" s="52">
        <v>5</v>
      </c>
      <c r="D54" s="52">
        <v>4</v>
      </c>
      <c r="E54" s="52">
        <v>2</v>
      </c>
      <c r="F54" s="59">
        <f t="shared" si="5"/>
        <v>11</v>
      </c>
      <c r="G54" s="52">
        <v>8</v>
      </c>
      <c r="H54" s="52">
        <v>1</v>
      </c>
      <c r="I54" s="52">
        <v>1</v>
      </c>
      <c r="J54" s="59">
        <f t="shared" si="6"/>
        <v>10</v>
      </c>
      <c r="K54" s="61">
        <f t="shared" si="7"/>
        <v>21</v>
      </c>
    </row>
    <row r="55" spans="2:11" ht="16.5" customHeight="1" x14ac:dyDescent="0.3">
      <c r="B55" s="51" t="s">
        <v>84</v>
      </c>
      <c r="C55" s="52">
        <v>7</v>
      </c>
      <c r="D55" s="52">
        <v>3</v>
      </c>
      <c r="E55" s="52">
        <v>1</v>
      </c>
      <c r="F55" s="59">
        <f t="shared" si="5"/>
        <v>11</v>
      </c>
      <c r="G55" s="52">
        <v>5</v>
      </c>
      <c r="H55" s="52">
        <v>3</v>
      </c>
      <c r="I55" s="52">
        <v>2</v>
      </c>
      <c r="J55" s="59">
        <f t="shared" si="6"/>
        <v>10</v>
      </c>
      <c r="K55" s="61">
        <f t="shared" si="7"/>
        <v>21</v>
      </c>
    </row>
    <row r="56" spans="2:11" ht="16.5" customHeight="1" x14ac:dyDescent="0.3">
      <c r="B56" s="49" t="s">
        <v>58</v>
      </c>
      <c r="C56" s="50">
        <v>206</v>
      </c>
      <c r="D56" s="50">
        <v>43</v>
      </c>
      <c r="E56" s="50">
        <v>76</v>
      </c>
      <c r="F56" s="59">
        <f t="shared" si="5"/>
        <v>325</v>
      </c>
      <c r="G56" s="50" t="s">
        <v>38</v>
      </c>
      <c r="H56" s="50" t="s">
        <v>38</v>
      </c>
      <c r="I56" s="50" t="s">
        <v>38</v>
      </c>
      <c r="J56" s="59">
        <f>SUM(G56:I56)</f>
        <v>0</v>
      </c>
      <c r="K56" s="61">
        <f>+F56+J56</f>
        <v>325</v>
      </c>
    </row>
    <row r="57" spans="2:11" ht="16.5" customHeight="1" x14ac:dyDescent="0.3">
      <c r="B57" s="56" t="s">
        <v>20</v>
      </c>
      <c r="C57" s="58">
        <f>SUM(C38:C56)</f>
        <v>417</v>
      </c>
      <c r="D57" s="58">
        <f t="shared" ref="D57:K57" si="8">SUM(D38:D56)</f>
        <v>132</v>
      </c>
      <c r="E57" s="58">
        <f t="shared" si="8"/>
        <v>125</v>
      </c>
      <c r="F57" s="58">
        <f t="shared" si="8"/>
        <v>674</v>
      </c>
      <c r="G57" s="58">
        <f t="shared" si="8"/>
        <v>308</v>
      </c>
      <c r="H57" s="58">
        <f t="shared" si="8"/>
        <v>78</v>
      </c>
      <c r="I57" s="58">
        <f t="shared" si="8"/>
        <v>47</v>
      </c>
      <c r="J57" s="58">
        <f t="shared" si="8"/>
        <v>433</v>
      </c>
      <c r="K57" s="58">
        <f t="shared" si="8"/>
        <v>1107</v>
      </c>
    </row>
    <row r="58" spans="2:11" ht="16.5" customHeight="1" x14ac:dyDescent="0.2">
      <c r="B58" s="65" t="s">
        <v>63</v>
      </c>
    </row>
    <row r="59" spans="2:11" ht="16.5" customHeight="1" x14ac:dyDescent="0.3">
      <c r="B59" s="66" t="s">
        <v>64</v>
      </c>
    </row>
    <row r="62" spans="2:11" ht="16.5" customHeight="1" x14ac:dyDescent="0.3">
      <c r="B62" s="57" t="s">
        <v>86</v>
      </c>
    </row>
    <row r="63" spans="2:11" ht="16.5" customHeight="1" x14ac:dyDescent="0.3">
      <c r="B63" s="117" t="s">
        <v>1</v>
      </c>
      <c r="C63" s="121" t="s">
        <v>48</v>
      </c>
      <c r="D63" s="121"/>
      <c r="E63" s="121"/>
      <c r="F63" s="117" t="s">
        <v>59</v>
      </c>
      <c r="G63" s="121" t="s">
        <v>49</v>
      </c>
      <c r="H63" s="121"/>
      <c r="I63" s="121"/>
      <c r="J63" s="117" t="s">
        <v>59</v>
      </c>
      <c r="K63" s="117" t="s">
        <v>37</v>
      </c>
    </row>
    <row r="64" spans="2:11" ht="16.5" customHeight="1" x14ac:dyDescent="0.2">
      <c r="B64" s="118"/>
      <c r="C64" s="72" t="s">
        <v>21</v>
      </c>
      <c r="D64" s="72" t="s">
        <v>22</v>
      </c>
      <c r="E64" s="72" t="s">
        <v>23</v>
      </c>
      <c r="F64" s="118"/>
      <c r="G64" s="72" t="s">
        <v>21</v>
      </c>
      <c r="H64" s="72" t="s">
        <v>22</v>
      </c>
      <c r="I64" s="72" t="s">
        <v>23</v>
      </c>
      <c r="J64" s="118"/>
      <c r="K64" s="118"/>
    </row>
    <row r="65" spans="2:11" ht="16.5" customHeight="1" x14ac:dyDescent="0.3">
      <c r="B65" s="83" t="s">
        <v>85</v>
      </c>
      <c r="C65" s="52" t="s">
        <v>38</v>
      </c>
      <c r="D65" s="52">
        <v>1</v>
      </c>
      <c r="E65" s="52"/>
      <c r="F65" s="71">
        <f t="shared" ref="F65:F83" si="9">SUM(C65:E65)</f>
        <v>1</v>
      </c>
      <c r="G65" s="52" t="s">
        <v>38</v>
      </c>
      <c r="H65" s="52" t="s">
        <v>38</v>
      </c>
      <c r="I65" s="52" t="s">
        <v>38</v>
      </c>
      <c r="J65" s="59">
        <f t="shared" ref="J65:J82" si="10">SUM(G65:I65)</f>
        <v>0</v>
      </c>
      <c r="K65" s="82">
        <f t="shared" ref="K65:K82" si="11">+F65+J65</f>
        <v>1</v>
      </c>
    </row>
    <row r="66" spans="2:11" ht="16.5" customHeight="1" x14ac:dyDescent="0.3">
      <c r="B66" s="83" t="s">
        <v>69</v>
      </c>
      <c r="C66" s="52">
        <v>64</v>
      </c>
      <c r="D66" s="52">
        <v>67</v>
      </c>
      <c r="E66" s="52">
        <v>124</v>
      </c>
      <c r="F66" s="59">
        <f t="shared" si="9"/>
        <v>255</v>
      </c>
      <c r="G66" s="52">
        <v>66</v>
      </c>
      <c r="H66" s="52">
        <v>17</v>
      </c>
      <c r="I66" s="52">
        <v>1</v>
      </c>
      <c r="J66" s="59">
        <f t="shared" si="10"/>
        <v>84</v>
      </c>
      <c r="K66" s="82">
        <f t="shared" si="11"/>
        <v>339</v>
      </c>
    </row>
    <row r="67" spans="2:11" ht="16.5" customHeight="1" x14ac:dyDescent="0.3">
      <c r="B67" s="83" t="s">
        <v>70</v>
      </c>
      <c r="C67" s="52">
        <v>4</v>
      </c>
      <c r="D67" s="52">
        <v>12</v>
      </c>
      <c r="E67" s="52">
        <v>18</v>
      </c>
      <c r="F67" s="59">
        <f t="shared" si="9"/>
        <v>34</v>
      </c>
      <c r="G67" s="52">
        <v>4</v>
      </c>
      <c r="H67" s="52" t="s">
        <v>38</v>
      </c>
      <c r="I67" s="52" t="s">
        <v>38</v>
      </c>
      <c r="J67" s="59">
        <f t="shared" si="10"/>
        <v>4</v>
      </c>
      <c r="K67" s="82">
        <f t="shared" si="11"/>
        <v>38</v>
      </c>
    </row>
    <row r="68" spans="2:11" ht="16.5" customHeight="1" x14ac:dyDescent="0.3">
      <c r="B68" s="83" t="s">
        <v>71</v>
      </c>
      <c r="C68" s="52">
        <v>16</v>
      </c>
      <c r="D68" s="52">
        <v>13</v>
      </c>
      <c r="E68" s="52">
        <v>12</v>
      </c>
      <c r="F68" s="59">
        <f t="shared" si="9"/>
        <v>41</v>
      </c>
      <c r="G68" s="52">
        <v>7</v>
      </c>
      <c r="H68" s="52">
        <v>3</v>
      </c>
      <c r="I68" s="52">
        <v>2</v>
      </c>
      <c r="J68" s="59">
        <f t="shared" si="10"/>
        <v>12</v>
      </c>
      <c r="K68" s="82">
        <f t="shared" si="11"/>
        <v>53</v>
      </c>
    </row>
    <row r="69" spans="2:11" ht="16.5" customHeight="1" x14ac:dyDescent="0.3">
      <c r="B69" s="83" t="s">
        <v>72</v>
      </c>
      <c r="C69" s="52">
        <v>19</v>
      </c>
      <c r="D69" s="52">
        <v>15</v>
      </c>
      <c r="E69" s="52">
        <v>24</v>
      </c>
      <c r="F69" s="59">
        <f t="shared" si="9"/>
        <v>58</v>
      </c>
      <c r="G69" s="52">
        <v>25</v>
      </c>
      <c r="H69" s="52">
        <v>8</v>
      </c>
      <c r="I69" s="52">
        <v>3</v>
      </c>
      <c r="J69" s="59">
        <f t="shared" si="10"/>
        <v>36</v>
      </c>
      <c r="K69" s="82">
        <f t="shared" si="11"/>
        <v>94</v>
      </c>
    </row>
    <row r="70" spans="2:11" ht="16.5" customHeight="1" x14ac:dyDescent="0.3">
      <c r="B70" s="85" t="s">
        <v>73</v>
      </c>
      <c r="C70" s="54">
        <v>2</v>
      </c>
      <c r="D70" s="54">
        <v>1</v>
      </c>
      <c r="E70" s="54">
        <v>3</v>
      </c>
      <c r="F70" s="59">
        <f t="shared" si="9"/>
        <v>6</v>
      </c>
      <c r="G70" s="54">
        <v>4</v>
      </c>
      <c r="H70" s="54" t="s">
        <v>38</v>
      </c>
      <c r="I70" s="54">
        <v>2</v>
      </c>
      <c r="J70" s="59">
        <f t="shared" si="10"/>
        <v>6</v>
      </c>
      <c r="K70" s="82">
        <f t="shared" si="11"/>
        <v>12</v>
      </c>
    </row>
    <row r="71" spans="2:11" ht="16.5" customHeight="1" x14ac:dyDescent="0.3">
      <c r="B71" s="83" t="s">
        <v>74</v>
      </c>
      <c r="C71" s="52">
        <v>6</v>
      </c>
      <c r="D71" s="52">
        <v>9</v>
      </c>
      <c r="E71" s="52">
        <v>13</v>
      </c>
      <c r="F71" s="59">
        <f t="shared" si="9"/>
        <v>28</v>
      </c>
      <c r="G71" s="52">
        <v>12</v>
      </c>
      <c r="H71" s="52">
        <v>2</v>
      </c>
      <c r="I71" s="52" t="s">
        <v>38</v>
      </c>
      <c r="J71" s="59">
        <f t="shared" si="10"/>
        <v>14</v>
      </c>
      <c r="K71" s="82">
        <f t="shared" si="11"/>
        <v>42</v>
      </c>
    </row>
    <row r="72" spans="2:11" ht="16.5" customHeight="1" x14ac:dyDescent="0.3">
      <c r="B72" s="83" t="s">
        <v>95</v>
      </c>
      <c r="C72" s="52">
        <v>160</v>
      </c>
      <c r="D72" s="52">
        <v>130</v>
      </c>
      <c r="E72" s="52">
        <v>254</v>
      </c>
      <c r="F72" s="59">
        <f t="shared" si="9"/>
        <v>544</v>
      </c>
      <c r="G72" s="52">
        <v>70</v>
      </c>
      <c r="H72" s="52">
        <v>21</v>
      </c>
      <c r="I72" s="52">
        <v>13</v>
      </c>
      <c r="J72" s="59">
        <f t="shared" si="10"/>
        <v>104</v>
      </c>
      <c r="K72" s="82">
        <f t="shared" si="11"/>
        <v>648</v>
      </c>
    </row>
    <row r="73" spans="2:11" ht="16.5" customHeight="1" x14ac:dyDescent="0.3">
      <c r="B73" s="83" t="s">
        <v>75</v>
      </c>
      <c r="C73" s="52">
        <v>170</v>
      </c>
      <c r="D73" s="52">
        <v>145</v>
      </c>
      <c r="E73" s="52">
        <v>226</v>
      </c>
      <c r="F73" s="59">
        <f t="shared" si="9"/>
        <v>541</v>
      </c>
      <c r="G73" s="52">
        <v>182</v>
      </c>
      <c r="H73" s="52">
        <v>49</v>
      </c>
      <c r="I73" s="52">
        <v>20</v>
      </c>
      <c r="J73" s="59">
        <f t="shared" si="10"/>
        <v>251</v>
      </c>
      <c r="K73" s="82">
        <f t="shared" si="11"/>
        <v>792</v>
      </c>
    </row>
    <row r="74" spans="2:11" ht="16.5" customHeight="1" x14ac:dyDescent="0.3">
      <c r="B74" s="83" t="s">
        <v>76</v>
      </c>
      <c r="C74" s="52">
        <v>10</v>
      </c>
      <c r="D74" s="52">
        <v>6</v>
      </c>
      <c r="E74" s="52">
        <v>11</v>
      </c>
      <c r="F74" s="59">
        <f t="shared" si="9"/>
        <v>27</v>
      </c>
      <c r="G74" s="52">
        <v>1</v>
      </c>
      <c r="H74" s="52">
        <v>2</v>
      </c>
      <c r="I74" s="52" t="s">
        <v>38</v>
      </c>
      <c r="J74" s="59">
        <f t="shared" si="10"/>
        <v>3</v>
      </c>
      <c r="K74" s="82">
        <f t="shared" si="11"/>
        <v>30</v>
      </c>
    </row>
    <row r="75" spans="2:11" ht="16.5" customHeight="1" x14ac:dyDescent="0.3">
      <c r="B75" s="83" t="s">
        <v>77</v>
      </c>
      <c r="C75" s="52">
        <v>9</v>
      </c>
      <c r="D75" s="52">
        <v>5</v>
      </c>
      <c r="E75" s="52">
        <v>8</v>
      </c>
      <c r="F75" s="59">
        <f t="shared" si="9"/>
        <v>22</v>
      </c>
      <c r="G75" s="52">
        <v>14</v>
      </c>
      <c r="H75" s="52">
        <v>4</v>
      </c>
      <c r="I75" s="52">
        <v>2</v>
      </c>
      <c r="J75" s="59">
        <f t="shared" si="10"/>
        <v>20</v>
      </c>
      <c r="K75" s="82">
        <f t="shared" si="11"/>
        <v>42</v>
      </c>
    </row>
    <row r="76" spans="2:11" ht="16.5" customHeight="1" x14ac:dyDescent="0.3">
      <c r="B76" s="83" t="s">
        <v>78</v>
      </c>
      <c r="C76" s="52">
        <v>10</v>
      </c>
      <c r="D76" s="52">
        <v>4</v>
      </c>
      <c r="E76" s="52">
        <v>4</v>
      </c>
      <c r="F76" s="59">
        <f t="shared" si="9"/>
        <v>18</v>
      </c>
      <c r="G76" s="52">
        <v>9</v>
      </c>
      <c r="H76" s="52" t="s">
        <v>38</v>
      </c>
      <c r="I76" s="52" t="s">
        <v>38</v>
      </c>
      <c r="J76" s="59">
        <f t="shared" si="10"/>
        <v>9</v>
      </c>
      <c r="K76" s="82">
        <f t="shared" si="11"/>
        <v>27</v>
      </c>
    </row>
    <row r="77" spans="2:11" ht="16.5" customHeight="1" x14ac:dyDescent="0.3">
      <c r="B77" s="83" t="s">
        <v>79</v>
      </c>
      <c r="C77" s="52">
        <v>36</v>
      </c>
      <c r="D77" s="52">
        <v>29</v>
      </c>
      <c r="E77" s="52">
        <v>47</v>
      </c>
      <c r="F77" s="59">
        <f t="shared" si="9"/>
        <v>112</v>
      </c>
      <c r="G77" s="52">
        <v>51</v>
      </c>
      <c r="H77" s="52">
        <v>11</v>
      </c>
      <c r="I77" s="52">
        <v>4</v>
      </c>
      <c r="J77" s="59">
        <f t="shared" si="10"/>
        <v>66</v>
      </c>
      <c r="K77" s="82">
        <f t="shared" si="11"/>
        <v>178</v>
      </c>
    </row>
    <row r="78" spans="2:11" ht="16.5" customHeight="1" x14ac:dyDescent="0.3">
      <c r="B78" s="83" t="s">
        <v>80</v>
      </c>
      <c r="C78" s="52">
        <v>2</v>
      </c>
      <c r="D78" s="52">
        <v>1</v>
      </c>
      <c r="E78" s="52">
        <v>7</v>
      </c>
      <c r="F78" s="59">
        <f t="shared" si="9"/>
        <v>10</v>
      </c>
      <c r="G78" s="52">
        <v>5</v>
      </c>
      <c r="H78" s="52">
        <v>1</v>
      </c>
      <c r="I78" s="52" t="s">
        <v>38</v>
      </c>
      <c r="J78" s="59">
        <f t="shared" si="10"/>
        <v>6</v>
      </c>
      <c r="K78" s="82">
        <f t="shared" si="11"/>
        <v>16</v>
      </c>
    </row>
    <row r="79" spans="2:11" ht="16.5" customHeight="1" x14ac:dyDescent="0.3">
      <c r="B79" s="83" t="s">
        <v>81</v>
      </c>
      <c r="C79" s="52">
        <v>3</v>
      </c>
      <c r="D79" s="52" t="s">
        <v>38</v>
      </c>
      <c r="E79" s="52">
        <v>4</v>
      </c>
      <c r="F79" s="59">
        <f t="shared" si="9"/>
        <v>7</v>
      </c>
      <c r="G79" s="52">
        <v>1</v>
      </c>
      <c r="H79" s="52" t="s">
        <v>38</v>
      </c>
      <c r="I79" s="52" t="s">
        <v>38</v>
      </c>
      <c r="J79" s="59">
        <f t="shared" si="10"/>
        <v>1</v>
      </c>
      <c r="K79" s="82">
        <f t="shared" si="11"/>
        <v>8</v>
      </c>
    </row>
    <row r="80" spans="2:11" ht="16.5" customHeight="1" x14ac:dyDescent="0.3">
      <c r="B80" s="83" t="s">
        <v>82</v>
      </c>
      <c r="C80" s="52">
        <v>5</v>
      </c>
      <c r="D80" s="52">
        <v>3</v>
      </c>
      <c r="E80" s="52">
        <v>5</v>
      </c>
      <c r="F80" s="59">
        <f t="shared" si="9"/>
        <v>13</v>
      </c>
      <c r="G80" s="52">
        <v>10</v>
      </c>
      <c r="H80" s="52">
        <v>4</v>
      </c>
      <c r="I80" s="52">
        <v>1</v>
      </c>
      <c r="J80" s="59">
        <f t="shared" si="10"/>
        <v>15</v>
      </c>
      <c r="K80" s="82">
        <f t="shared" si="11"/>
        <v>28</v>
      </c>
    </row>
    <row r="81" spans="2:11" ht="16.5" customHeight="1" x14ac:dyDescent="0.3">
      <c r="B81" s="83" t="s">
        <v>83</v>
      </c>
      <c r="C81" s="52">
        <v>3</v>
      </c>
      <c r="D81" s="52">
        <v>4</v>
      </c>
      <c r="E81" s="52" t="s">
        <v>38</v>
      </c>
      <c r="F81" s="59">
        <f t="shared" si="9"/>
        <v>7</v>
      </c>
      <c r="G81" s="52">
        <v>9</v>
      </c>
      <c r="H81" s="52">
        <v>2</v>
      </c>
      <c r="I81" s="52">
        <v>3</v>
      </c>
      <c r="J81" s="59">
        <f t="shared" si="10"/>
        <v>14</v>
      </c>
      <c r="K81" s="82">
        <f t="shared" si="11"/>
        <v>21</v>
      </c>
    </row>
    <row r="82" spans="2:11" ht="16.5" customHeight="1" x14ac:dyDescent="0.3">
      <c r="B82" s="83" t="s">
        <v>84</v>
      </c>
      <c r="C82" s="52">
        <v>10</v>
      </c>
      <c r="D82" s="52">
        <v>9</v>
      </c>
      <c r="E82" s="52">
        <v>8</v>
      </c>
      <c r="F82" s="59">
        <f t="shared" si="9"/>
        <v>27</v>
      </c>
      <c r="G82" s="52">
        <v>11</v>
      </c>
      <c r="H82" s="52">
        <v>4</v>
      </c>
      <c r="I82" s="52" t="s">
        <v>38</v>
      </c>
      <c r="J82" s="59">
        <f t="shared" si="10"/>
        <v>15</v>
      </c>
      <c r="K82" s="82">
        <f t="shared" si="11"/>
        <v>42</v>
      </c>
    </row>
    <row r="83" spans="2:11" ht="16.5" customHeight="1" x14ac:dyDescent="0.3">
      <c r="B83" s="81" t="s">
        <v>58</v>
      </c>
      <c r="C83" s="50">
        <v>235</v>
      </c>
      <c r="D83" s="50">
        <v>181</v>
      </c>
      <c r="E83" s="50">
        <v>211</v>
      </c>
      <c r="F83" s="59">
        <f t="shared" si="9"/>
        <v>627</v>
      </c>
      <c r="G83" s="50" t="s">
        <v>38</v>
      </c>
      <c r="H83" s="50" t="s">
        <v>38</v>
      </c>
      <c r="I83" s="50" t="s">
        <v>38</v>
      </c>
      <c r="J83" s="59">
        <f>SUM(G83:I83)</f>
        <v>0</v>
      </c>
      <c r="K83" s="82">
        <f>+F83+J83</f>
        <v>627</v>
      </c>
    </row>
    <row r="84" spans="2:11" ht="16.5" customHeight="1" x14ac:dyDescent="0.3">
      <c r="B84" s="86" t="s">
        <v>20</v>
      </c>
      <c r="C84" s="87">
        <f>SUM(C65:C83)</f>
        <v>764</v>
      </c>
      <c r="D84" s="87">
        <f t="shared" ref="D84" si="12">SUM(D65:D83)</f>
        <v>635</v>
      </c>
      <c r="E84" s="87">
        <f t="shared" ref="E84" si="13">SUM(E65:E83)</f>
        <v>979</v>
      </c>
      <c r="F84" s="87">
        <f t="shared" ref="F84" si="14">SUM(F65:F83)</f>
        <v>2378</v>
      </c>
      <c r="G84" s="87">
        <f t="shared" ref="G84" si="15">SUM(G65:G83)</f>
        <v>481</v>
      </c>
      <c r="H84" s="87">
        <f t="shared" ref="H84" si="16">SUM(H65:H83)</f>
        <v>128</v>
      </c>
      <c r="I84" s="87">
        <f t="shared" ref="I84" si="17">SUM(I65:I83)</f>
        <v>51</v>
      </c>
      <c r="J84" s="87">
        <f t="shared" ref="J84" si="18">SUM(J65:J83)</f>
        <v>660</v>
      </c>
      <c r="K84" s="88">
        <f t="shared" ref="K84" si="19">SUM(K65:K83)</f>
        <v>3038</v>
      </c>
    </row>
    <row r="85" spans="2:11" ht="16.5" customHeight="1" x14ac:dyDescent="0.2">
      <c r="B85" s="65" t="s">
        <v>63</v>
      </c>
    </row>
    <row r="86" spans="2:11" ht="16.5" customHeight="1" x14ac:dyDescent="0.3">
      <c r="B86" s="66" t="s">
        <v>64</v>
      </c>
    </row>
  </sheetData>
  <mergeCells count="19">
    <mergeCell ref="K63:K64"/>
    <mergeCell ref="B63:B64"/>
    <mergeCell ref="C63:E63"/>
    <mergeCell ref="F63:F64"/>
    <mergeCell ref="G63:I63"/>
    <mergeCell ref="J63:J64"/>
    <mergeCell ref="B1:H5"/>
    <mergeCell ref="K9:K10"/>
    <mergeCell ref="B36:B37"/>
    <mergeCell ref="C36:E36"/>
    <mergeCell ref="F36:F37"/>
    <mergeCell ref="G36:I36"/>
    <mergeCell ref="J36:J37"/>
    <mergeCell ref="K36:K37"/>
    <mergeCell ref="B9:B10"/>
    <mergeCell ref="C9:E9"/>
    <mergeCell ref="F9:F10"/>
    <mergeCell ref="G9:I9"/>
    <mergeCell ref="J9:J10"/>
  </mergeCells>
  <pageMargins left="0.7" right="0.7" top="0.75" bottom="0.7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30"/>
  <sheetViews>
    <sheetView showGridLines="0" topLeftCell="A7" zoomScale="80" zoomScaleNormal="80" workbookViewId="0">
      <selection activeCell="J34" sqref="J34"/>
    </sheetView>
  </sheetViews>
  <sheetFormatPr baseColWidth="10" defaultColWidth="11.44140625" defaultRowHeight="14.25" customHeight="1" x14ac:dyDescent="0.3"/>
  <cols>
    <col min="1" max="1" width="10.33203125" style="11" customWidth="1"/>
    <col min="2" max="2" width="35.5546875" style="11" customWidth="1"/>
    <col min="3" max="5" width="14.88671875" style="10" customWidth="1"/>
    <col min="6" max="8" width="22.33203125" style="11" customWidth="1"/>
    <col min="9" max="16384" width="11.44140625" style="11"/>
  </cols>
  <sheetData>
    <row r="1" spans="2:11" ht="14.25" customHeight="1" x14ac:dyDescent="0.3">
      <c r="B1" s="135" t="s">
        <v>41</v>
      </c>
      <c r="C1" s="136"/>
      <c r="D1" s="136"/>
      <c r="E1" s="136"/>
      <c r="F1" s="136"/>
      <c r="G1" s="136"/>
    </row>
    <row r="2" spans="2:11" ht="14.25" customHeight="1" x14ac:dyDescent="0.3">
      <c r="B2" s="136"/>
      <c r="C2" s="136"/>
      <c r="D2" s="136"/>
      <c r="E2" s="136"/>
      <c r="F2" s="136"/>
      <c r="G2" s="136"/>
    </row>
    <row r="3" spans="2:11" ht="14.25" customHeight="1" x14ac:dyDescent="0.3">
      <c r="B3" s="136"/>
      <c r="C3" s="136"/>
      <c r="D3" s="136"/>
      <c r="E3" s="136"/>
      <c r="F3" s="136"/>
      <c r="G3" s="136"/>
    </row>
    <row r="4" spans="2:11" ht="14.25" customHeight="1" x14ac:dyDescent="0.3">
      <c r="B4" s="136"/>
      <c r="C4" s="136"/>
      <c r="D4" s="136"/>
      <c r="E4" s="136"/>
      <c r="F4" s="136"/>
      <c r="G4" s="136"/>
    </row>
    <row r="5" spans="2:11" ht="14.25" customHeight="1" thickBot="1" x14ac:dyDescent="0.35">
      <c r="B5" s="137"/>
      <c r="C5" s="137"/>
      <c r="D5" s="137"/>
      <c r="E5" s="137"/>
      <c r="F5" s="137"/>
      <c r="G5" s="137"/>
    </row>
    <row r="6" spans="2:11" ht="14.25" customHeight="1" thickTop="1" x14ac:dyDescent="0.3">
      <c r="B6" s="10"/>
    </row>
    <row r="7" spans="2:11" s="13" customFormat="1" ht="14.25" customHeight="1" x14ac:dyDescent="0.3">
      <c r="B7" s="69" t="s">
        <v>67</v>
      </c>
      <c r="C7" s="14"/>
      <c r="D7" s="14"/>
      <c r="E7" s="14"/>
    </row>
    <row r="8" spans="2:11" ht="14.25" customHeight="1" x14ac:dyDescent="0.3">
      <c r="B8" s="70" t="s">
        <v>68</v>
      </c>
      <c r="C8" s="12"/>
      <c r="D8" s="12"/>
      <c r="E8" s="12"/>
    </row>
    <row r="9" spans="2:11" s="1" customFormat="1" ht="17.25" customHeight="1" x14ac:dyDescent="0.3">
      <c r="B9" s="117" t="s">
        <v>2</v>
      </c>
      <c r="C9" s="121" t="s">
        <v>48</v>
      </c>
      <c r="D9" s="121"/>
      <c r="E9" s="121"/>
      <c r="F9" s="117" t="s">
        <v>59</v>
      </c>
      <c r="G9" s="121" t="s">
        <v>49</v>
      </c>
      <c r="H9" s="121"/>
      <c r="I9" s="121"/>
      <c r="J9" s="117" t="s">
        <v>59</v>
      </c>
      <c r="K9" s="117" t="s">
        <v>37</v>
      </c>
    </row>
    <row r="10" spans="2:11" s="1" customFormat="1" ht="16.5" customHeight="1" x14ac:dyDescent="0.3">
      <c r="B10" s="118"/>
      <c r="C10" s="48" t="s">
        <v>21</v>
      </c>
      <c r="D10" s="48" t="s">
        <v>22</v>
      </c>
      <c r="E10" s="48" t="s">
        <v>23</v>
      </c>
      <c r="F10" s="118"/>
      <c r="G10" s="48" t="s">
        <v>21</v>
      </c>
      <c r="H10" s="48" t="s">
        <v>22</v>
      </c>
      <c r="I10" s="48" t="s">
        <v>23</v>
      </c>
      <c r="J10" s="118"/>
      <c r="K10" s="118"/>
    </row>
    <row r="11" spans="2:11" s="1" customFormat="1" ht="16.5" customHeight="1" x14ac:dyDescent="0.3">
      <c r="B11" s="83" t="s">
        <v>85</v>
      </c>
      <c r="C11" s="52" t="s">
        <v>38</v>
      </c>
      <c r="D11" s="52">
        <v>5</v>
      </c>
      <c r="E11" s="52">
        <v>6</v>
      </c>
      <c r="F11" s="59">
        <f t="shared" ref="F11:F28" si="0">SUM(C11:E11)</f>
        <v>11</v>
      </c>
      <c r="G11" s="52">
        <v>10</v>
      </c>
      <c r="H11" s="52">
        <v>2</v>
      </c>
      <c r="I11" s="52" t="s">
        <v>38</v>
      </c>
      <c r="J11" s="59">
        <f t="shared" ref="J11:J28" si="1">SUM(G11:I11)</f>
        <v>12</v>
      </c>
      <c r="K11" s="82">
        <f t="shared" ref="K11:K28" si="2">+F11+J11</f>
        <v>23</v>
      </c>
    </row>
    <row r="12" spans="2:11" s="1" customFormat="1" ht="16.5" customHeight="1" x14ac:dyDescent="0.3">
      <c r="B12" s="83" t="s">
        <v>69</v>
      </c>
      <c r="C12" s="52">
        <v>169</v>
      </c>
      <c r="D12" s="52">
        <v>36</v>
      </c>
      <c r="E12" s="52">
        <v>9</v>
      </c>
      <c r="F12" s="59">
        <f t="shared" si="0"/>
        <v>214</v>
      </c>
      <c r="G12" s="52">
        <v>127</v>
      </c>
      <c r="H12" s="52">
        <v>26</v>
      </c>
      <c r="I12" s="52">
        <v>30</v>
      </c>
      <c r="J12" s="59">
        <f t="shared" si="1"/>
        <v>183</v>
      </c>
      <c r="K12" s="82">
        <f t="shared" si="2"/>
        <v>397</v>
      </c>
    </row>
    <row r="13" spans="2:11" s="1" customFormat="1" ht="16.5" customHeight="1" x14ac:dyDescent="0.3">
      <c r="B13" s="83" t="s">
        <v>70</v>
      </c>
      <c r="C13" s="52">
        <v>20</v>
      </c>
      <c r="D13" s="52">
        <v>5</v>
      </c>
      <c r="E13" s="52">
        <v>1</v>
      </c>
      <c r="F13" s="59">
        <f t="shared" si="0"/>
        <v>26</v>
      </c>
      <c r="G13" s="52">
        <v>17</v>
      </c>
      <c r="H13" s="52" t="s">
        <v>38</v>
      </c>
      <c r="I13" s="52" t="s">
        <v>38</v>
      </c>
      <c r="J13" s="59">
        <f t="shared" si="1"/>
        <v>17</v>
      </c>
      <c r="K13" s="82">
        <f t="shared" si="2"/>
        <v>43</v>
      </c>
    </row>
    <row r="14" spans="2:11" s="1" customFormat="1" ht="16.5" customHeight="1" x14ac:dyDescent="0.3">
      <c r="B14" s="83" t="s">
        <v>71</v>
      </c>
      <c r="C14" s="52">
        <v>12</v>
      </c>
      <c r="D14" s="52">
        <v>5</v>
      </c>
      <c r="E14" s="52">
        <v>6</v>
      </c>
      <c r="F14" s="59">
        <f t="shared" si="0"/>
        <v>23</v>
      </c>
      <c r="G14" s="52">
        <v>99</v>
      </c>
      <c r="H14" s="52">
        <v>51</v>
      </c>
      <c r="I14" s="52">
        <v>9</v>
      </c>
      <c r="J14" s="59">
        <f t="shared" si="1"/>
        <v>159</v>
      </c>
      <c r="K14" s="82">
        <f t="shared" si="2"/>
        <v>182</v>
      </c>
    </row>
    <row r="15" spans="2:11" s="1" customFormat="1" ht="16.5" customHeight="1" x14ac:dyDescent="0.3">
      <c r="B15" s="83" t="s">
        <v>72</v>
      </c>
      <c r="C15" s="52">
        <v>9</v>
      </c>
      <c r="D15" s="52">
        <v>3</v>
      </c>
      <c r="E15" s="52">
        <v>8</v>
      </c>
      <c r="F15" s="59">
        <f t="shared" si="0"/>
        <v>20</v>
      </c>
      <c r="G15" s="52">
        <v>43</v>
      </c>
      <c r="H15" s="52" t="s">
        <v>38</v>
      </c>
      <c r="I15" s="52">
        <v>13</v>
      </c>
      <c r="J15" s="59">
        <f t="shared" si="1"/>
        <v>56</v>
      </c>
      <c r="K15" s="82">
        <f t="shared" si="2"/>
        <v>76</v>
      </c>
    </row>
    <row r="16" spans="2:11" s="1" customFormat="1" ht="16.5" customHeight="1" x14ac:dyDescent="0.3">
      <c r="B16" s="85" t="s">
        <v>73</v>
      </c>
      <c r="C16" s="54">
        <v>5</v>
      </c>
      <c r="D16" s="54">
        <v>1</v>
      </c>
      <c r="E16" s="54">
        <v>3</v>
      </c>
      <c r="F16" s="59">
        <f t="shared" si="0"/>
        <v>9</v>
      </c>
      <c r="G16" s="54">
        <v>4</v>
      </c>
      <c r="H16" s="54">
        <v>1</v>
      </c>
      <c r="I16" s="54">
        <v>1</v>
      </c>
      <c r="J16" s="59">
        <f t="shared" si="1"/>
        <v>6</v>
      </c>
      <c r="K16" s="82">
        <f t="shared" si="2"/>
        <v>15</v>
      </c>
    </row>
    <row r="17" spans="2:11" s="1" customFormat="1" ht="16.5" customHeight="1" x14ac:dyDescent="0.3">
      <c r="B17" s="83" t="s">
        <v>74</v>
      </c>
      <c r="C17" s="52">
        <v>9</v>
      </c>
      <c r="D17" s="52" t="s">
        <v>38</v>
      </c>
      <c r="E17" s="52">
        <v>1</v>
      </c>
      <c r="F17" s="59">
        <f t="shared" si="0"/>
        <v>10</v>
      </c>
      <c r="G17" s="52">
        <v>45</v>
      </c>
      <c r="H17" s="52" t="s">
        <v>38</v>
      </c>
      <c r="I17" s="52" t="s">
        <v>38</v>
      </c>
      <c r="J17" s="59">
        <f t="shared" si="1"/>
        <v>45</v>
      </c>
      <c r="K17" s="82">
        <f t="shared" si="2"/>
        <v>55</v>
      </c>
    </row>
    <row r="18" spans="2:11" s="1" customFormat="1" ht="16.5" customHeight="1" x14ac:dyDescent="0.3">
      <c r="B18" s="83" t="s">
        <v>108</v>
      </c>
      <c r="C18" s="52">
        <v>128</v>
      </c>
      <c r="D18" s="52">
        <v>63</v>
      </c>
      <c r="E18" s="52">
        <v>28</v>
      </c>
      <c r="F18" s="59">
        <f t="shared" si="0"/>
        <v>219</v>
      </c>
      <c r="G18" s="52">
        <v>956</v>
      </c>
      <c r="H18" s="52">
        <v>80</v>
      </c>
      <c r="I18" s="52">
        <v>14</v>
      </c>
      <c r="J18" s="59">
        <f t="shared" si="1"/>
        <v>1050</v>
      </c>
      <c r="K18" s="82">
        <f t="shared" si="2"/>
        <v>1269</v>
      </c>
    </row>
    <row r="19" spans="2:11" s="1" customFormat="1" ht="16.5" customHeight="1" x14ac:dyDescent="0.3">
      <c r="B19" s="83" t="s">
        <v>75</v>
      </c>
      <c r="C19" s="52">
        <v>144</v>
      </c>
      <c r="D19" s="52">
        <v>70</v>
      </c>
      <c r="E19" s="52">
        <v>42</v>
      </c>
      <c r="F19" s="59">
        <f t="shared" si="0"/>
        <v>256</v>
      </c>
      <c r="G19" s="52">
        <v>946</v>
      </c>
      <c r="H19" s="52">
        <v>62</v>
      </c>
      <c r="I19" s="52">
        <v>45</v>
      </c>
      <c r="J19" s="59">
        <f t="shared" si="1"/>
        <v>1053</v>
      </c>
      <c r="K19" s="82">
        <f t="shared" si="2"/>
        <v>1309</v>
      </c>
    </row>
    <row r="20" spans="2:11" s="1" customFormat="1" ht="16.5" customHeight="1" x14ac:dyDescent="0.3">
      <c r="B20" s="83" t="s">
        <v>76</v>
      </c>
      <c r="C20" s="52">
        <v>13</v>
      </c>
      <c r="D20" s="52">
        <v>2</v>
      </c>
      <c r="E20" s="52">
        <v>1</v>
      </c>
      <c r="F20" s="59">
        <f t="shared" si="0"/>
        <v>16</v>
      </c>
      <c r="G20" s="52">
        <v>34</v>
      </c>
      <c r="H20" s="52">
        <v>21</v>
      </c>
      <c r="I20" s="52">
        <v>13</v>
      </c>
      <c r="J20" s="59">
        <f t="shared" si="1"/>
        <v>68</v>
      </c>
      <c r="K20" s="82">
        <f t="shared" si="2"/>
        <v>84</v>
      </c>
    </row>
    <row r="21" spans="2:11" s="1" customFormat="1" ht="16.5" customHeight="1" x14ac:dyDescent="0.3">
      <c r="B21" s="83" t="s">
        <v>77</v>
      </c>
      <c r="C21" s="52" t="s">
        <v>38</v>
      </c>
      <c r="D21" s="52">
        <v>3</v>
      </c>
      <c r="E21" s="52">
        <v>1</v>
      </c>
      <c r="F21" s="59">
        <f t="shared" si="0"/>
        <v>4</v>
      </c>
      <c r="G21" s="52">
        <v>15</v>
      </c>
      <c r="H21" s="52">
        <v>78</v>
      </c>
      <c r="I21" s="52">
        <v>86</v>
      </c>
      <c r="J21" s="59">
        <f t="shared" si="1"/>
        <v>179</v>
      </c>
      <c r="K21" s="82">
        <f t="shared" si="2"/>
        <v>183</v>
      </c>
    </row>
    <row r="22" spans="2:11" s="1" customFormat="1" ht="16.5" customHeight="1" x14ac:dyDescent="0.3">
      <c r="B22" s="83" t="s">
        <v>78</v>
      </c>
      <c r="C22" s="52">
        <v>13</v>
      </c>
      <c r="D22" s="52">
        <v>30</v>
      </c>
      <c r="E22" s="52">
        <v>1</v>
      </c>
      <c r="F22" s="59">
        <f t="shared" si="0"/>
        <v>44</v>
      </c>
      <c r="G22" s="52">
        <v>138</v>
      </c>
      <c r="H22" s="52" t="s">
        <v>38</v>
      </c>
      <c r="I22" s="52">
        <v>3</v>
      </c>
      <c r="J22" s="59">
        <f t="shared" si="1"/>
        <v>141</v>
      </c>
      <c r="K22" s="82">
        <f t="shared" si="2"/>
        <v>185</v>
      </c>
    </row>
    <row r="23" spans="2:11" s="1" customFormat="1" ht="16.5" customHeight="1" x14ac:dyDescent="0.3">
      <c r="B23" s="83" t="s">
        <v>79</v>
      </c>
      <c r="C23" s="52">
        <v>41</v>
      </c>
      <c r="D23" s="52">
        <v>6</v>
      </c>
      <c r="E23" s="52">
        <v>2</v>
      </c>
      <c r="F23" s="59">
        <f t="shared" si="0"/>
        <v>49</v>
      </c>
      <c r="G23" s="52">
        <v>68</v>
      </c>
      <c r="H23" s="52">
        <v>41</v>
      </c>
      <c r="I23" s="52">
        <v>2</v>
      </c>
      <c r="J23" s="59">
        <f t="shared" si="1"/>
        <v>111</v>
      </c>
      <c r="K23" s="82">
        <f t="shared" si="2"/>
        <v>160</v>
      </c>
    </row>
    <row r="24" spans="2:11" s="1" customFormat="1" ht="16.5" customHeight="1" x14ac:dyDescent="0.3">
      <c r="B24" s="83" t="s">
        <v>80</v>
      </c>
      <c r="C24" s="52">
        <v>1</v>
      </c>
      <c r="D24" s="52">
        <v>1</v>
      </c>
      <c r="E24" s="52" t="s">
        <v>38</v>
      </c>
      <c r="F24" s="59">
        <f t="shared" si="0"/>
        <v>2</v>
      </c>
      <c r="G24" s="52">
        <v>21</v>
      </c>
      <c r="H24" s="52">
        <v>11</v>
      </c>
      <c r="I24" s="52">
        <v>9</v>
      </c>
      <c r="J24" s="59">
        <f t="shared" si="1"/>
        <v>41</v>
      </c>
      <c r="K24" s="82">
        <f t="shared" si="2"/>
        <v>43</v>
      </c>
    </row>
    <row r="25" spans="2:11" s="1" customFormat="1" ht="16.5" customHeight="1" x14ac:dyDescent="0.3">
      <c r="B25" s="83" t="s">
        <v>81</v>
      </c>
      <c r="C25" s="52">
        <v>1</v>
      </c>
      <c r="D25" s="52" t="s">
        <v>38</v>
      </c>
      <c r="E25" s="52" t="s">
        <v>38</v>
      </c>
      <c r="F25" s="59">
        <f t="shared" si="0"/>
        <v>1</v>
      </c>
      <c r="G25" s="52">
        <v>3</v>
      </c>
      <c r="H25" s="52">
        <v>4</v>
      </c>
      <c r="I25" s="52" t="s">
        <v>38</v>
      </c>
      <c r="J25" s="59">
        <f t="shared" si="1"/>
        <v>7</v>
      </c>
      <c r="K25" s="82">
        <f t="shared" si="2"/>
        <v>8</v>
      </c>
    </row>
    <row r="26" spans="2:11" s="1" customFormat="1" ht="16.5" customHeight="1" x14ac:dyDescent="0.3">
      <c r="B26" s="83" t="s">
        <v>82</v>
      </c>
      <c r="C26" s="52">
        <v>7</v>
      </c>
      <c r="D26" s="52" t="s">
        <v>38</v>
      </c>
      <c r="E26" s="52">
        <v>1</v>
      </c>
      <c r="F26" s="59">
        <f t="shared" si="0"/>
        <v>8</v>
      </c>
      <c r="G26" s="52">
        <v>11</v>
      </c>
      <c r="H26" s="52" t="s">
        <v>38</v>
      </c>
      <c r="I26" s="52">
        <v>3</v>
      </c>
      <c r="J26" s="59">
        <f t="shared" si="1"/>
        <v>14</v>
      </c>
      <c r="K26" s="82">
        <f t="shared" si="2"/>
        <v>22</v>
      </c>
    </row>
    <row r="27" spans="2:11" s="1" customFormat="1" ht="16.5" customHeight="1" x14ac:dyDescent="0.3">
      <c r="B27" s="83" t="s">
        <v>83</v>
      </c>
      <c r="C27" s="52">
        <v>7</v>
      </c>
      <c r="D27" s="52">
        <v>4</v>
      </c>
      <c r="E27" s="52">
        <v>2</v>
      </c>
      <c r="F27" s="59">
        <f t="shared" si="0"/>
        <v>13</v>
      </c>
      <c r="G27" s="52">
        <v>37</v>
      </c>
      <c r="H27" s="52">
        <v>4</v>
      </c>
      <c r="I27" s="52">
        <v>1</v>
      </c>
      <c r="J27" s="59">
        <f t="shared" si="1"/>
        <v>42</v>
      </c>
      <c r="K27" s="82">
        <f t="shared" si="2"/>
        <v>55</v>
      </c>
    </row>
    <row r="28" spans="2:11" s="1" customFormat="1" ht="16.5" customHeight="1" x14ac:dyDescent="0.3">
      <c r="B28" s="83" t="s">
        <v>84</v>
      </c>
      <c r="C28" s="52">
        <v>12</v>
      </c>
      <c r="D28" s="52">
        <v>3</v>
      </c>
      <c r="E28" s="52">
        <v>1</v>
      </c>
      <c r="F28" s="59">
        <f t="shared" si="0"/>
        <v>16</v>
      </c>
      <c r="G28" s="52">
        <v>23</v>
      </c>
      <c r="H28" s="52">
        <v>6</v>
      </c>
      <c r="I28" s="52">
        <v>34</v>
      </c>
      <c r="J28" s="59">
        <f t="shared" si="1"/>
        <v>63</v>
      </c>
      <c r="K28" s="82">
        <f t="shared" si="2"/>
        <v>79</v>
      </c>
    </row>
    <row r="29" spans="2:11" s="1" customFormat="1" ht="16.5" customHeight="1" x14ac:dyDescent="0.3">
      <c r="B29" s="81" t="s">
        <v>58</v>
      </c>
      <c r="C29" s="50">
        <v>635</v>
      </c>
      <c r="D29" s="50">
        <v>156</v>
      </c>
      <c r="E29" s="50">
        <v>164</v>
      </c>
      <c r="F29" s="59">
        <f>SUM(C29:E29)</f>
        <v>955</v>
      </c>
      <c r="G29" s="50" t="s">
        <v>38</v>
      </c>
      <c r="H29" s="50" t="s">
        <v>38</v>
      </c>
      <c r="I29" s="50" t="s">
        <v>38</v>
      </c>
      <c r="J29" s="59">
        <f>SUM(G29:I29)</f>
        <v>0</v>
      </c>
      <c r="K29" s="82">
        <f>+F29+J29</f>
        <v>955</v>
      </c>
    </row>
    <row r="30" spans="2:11" s="1" customFormat="1" ht="16.5" customHeight="1" x14ac:dyDescent="0.3">
      <c r="B30" s="86" t="s">
        <v>20</v>
      </c>
      <c r="C30" s="87">
        <f>SUM(C11:C29)</f>
        <v>1226</v>
      </c>
      <c r="D30" s="87">
        <f t="shared" ref="D30:K30" si="3">SUM(D11:D29)</f>
        <v>393</v>
      </c>
      <c r="E30" s="87">
        <f t="shared" si="3"/>
        <v>277</v>
      </c>
      <c r="F30" s="87">
        <f t="shared" si="3"/>
        <v>1896</v>
      </c>
      <c r="G30" s="87">
        <f t="shared" si="3"/>
        <v>2597</v>
      </c>
      <c r="H30" s="87">
        <f t="shared" si="3"/>
        <v>387</v>
      </c>
      <c r="I30" s="87">
        <f t="shared" si="3"/>
        <v>263</v>
      </c>
      <c r="J30" s="87">
        <f t="shared" si="3"/>
        <v>3247</v>
      </c>
      <c r="K30" s="88">
        <f t="shared" si="3"/>
        <v>5143</v>
      </c>
    </row>
  </sheetData>
  <mergeCells count="7">
    <mergeCell ref="J9:J10"/>
    <mergeCell ref="K9:K10"/>
    <mergeCell ref="B1:G5"/>
    <mergeCell ref="B9:B10"/>
    <mergeCell ref="C9:E9"/>
    <mergeCell ref="F9:F10"/>
    <mergeCell ref="G9:I9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FAA0E-B4E3-4A53-A363-3F48714CF561}">
  <dimension ref="A1:M24"/>
  <sheetViews>
    <sheetView showGridLines="0" workbookViewId="0"/>
  </sheetViews>
  <sheetFormatPr baseColWidth="10" defaultColWidth="11.44140625" defaultRowHeight="13.8" x14ac:dyDescent="0.25"/>
  <cols>
    <col min="1" max="16384" width="11.44140625" style="21"/>
  </cols>
  <sheetData>
    <row r="1" spans="1:13" s="43" customFormat="1" ht="14.25" customHeight="1" x14ac:dyDescent="0.3">
      <c r="B1" s="138" t="s">
        <v>41</v>
      </c>
      <c r="C1" s="138"/>
      <c r="D1" s="138"/>
      <c r="E1" s="138"/>
      <c r="F1" s="138"/>
      <c r="G1" s="138"/>
      <c r="H1" s="138"/>
      <c r="I1" s="138"/>
      <c r="J1" s="138"/>
    </row>
    <row r="2" spans="1:13" s="43" customFormat="1" ht="14.25" customHeight="1" x14ac:dyDescent="0.3">
      <c r="B2" s="138"/>
      <c r="C2" s="138"/>
      <c r="D2" s="138"/>
      <c r="E2" s="138"/>
      <c r="F2" s="138"/>
      <c r="G2" s="138"/>
      <c r="H2" s="138"/>
      <c r="I2" s="138"/>
      <c r="J2" s="138"/>
    </row>
    <row r="3" spans="1:13" s="43" customFormat="1" ht="14.25" customHeight="1" x14ac:dyDescent="0.3">
      <c r="B3" s="138"/>
      <c r="C3" s="138"/>
      <c r="D3" s="138"/>
      <c r="E3" s="138"/>
      <c r="F3" s="138"/>
      <c r="G3" s="138"/>
      <c r="H3" s="138"/>
      <c r="I3" s="138"/>
      <c r="J3" s="138"/>
    </row>
    <row r="4" spans="1:13" s="43" customFormat="1" ht="14.25" customHeight="1" x14ac:dyDescent="0.3">
      <c r="B4" s="138"/>
      <c r="C4" s="138"/>
      <c r="D4" s="138"/>
      <c r="E4" s="138"/>
      <c r="F4" s="138"/>
      <c r="G4" s="138"/>
      <c r="H4" s="138"/>
      <c r="I4" s="138"/>
      <c r="J4" s="138"/>
    </row>
    <row r="5" spans="1:13" s="43" customFormat="1" ht="14.25" customHeight="1" thickBot="1" x14ac:dyDescent="0.35">
      <c r="B5" s="139"/>
      <c r="C5" s="139"/>
      <c r="D5" s="139"/>
      <c r="E5" s="139"/>
      <c r="F5" s="139"/>
      <c r="G5" s="139"/>
      <c r="H5" s="139"/>
      <c r="I5" s="139"/>
      <c r="J5" s="139"/>
    </row>
    <row r="6" spans="1:13" s="43" customFormat="1" ht="14.25" customHeight="1" thickTop="1" x14ac:dyDescent="0.3">
      <c r="B6" s="45"/>
      <c r="C6" s="45"/>
      <c r="D6" s="45"/>
      <c r="E6" s="45"/>
    </row>
    <row r="7" spans="1:13" ht="15" thickBot="1" x14ac:dyDescent="0.35">
      <c r="A7" s="18"/>
      <c r="B7" s="101" t="s">
        <v>87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8"/>
    </row>
    <row r="8" spans="1:13" ht="18" x14ac:dyDescent="0.25">
      <c r="A8" s="19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20"/>
    </row>
    <row r="9" spans="1:13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3" x14ac:dyDescent="0.25">
      <c r="A10" s="140" t="s">
        <v>89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</row>
    <row r="11" spans="1:13" x14ac:dyDescent="0.2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</row>
    <row r="12" spans="1:13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x14ac:dyDescent="0.25">
      <c r="A13" s="141" t="s">
        <v>90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</row>
    <row r="14" spans="1:13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x14ac:dyDescent="0.25">
      <c r="A15" s="141" t="s">
        <v>91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</row>
    <row r="16" spans="1:13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x14ac:dyDescent="0.25">
      <c r="A17" s="140" t="s">
        <v>92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</row>
    <row r="18" spans="1:13" x14ac:dyDescent="0.25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</row>
    <row r="19" spans="1:13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x14ac:dyDescent="0.25">
      <c r="A20" s="142" t="s">
        <v>93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</row>
    <row r="21" spans="1:13" x14ac:dyDescent="0.25">
      <c r="A21" s="142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</row>
    <row r="22" spans="1:13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x14ac:dyDescent="0.25">
      <c r="A23" s="141" t="s">
        <v>94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</row>
    <row r="24" spans="1:13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</sheetData>
  <mergeCells count="8">
    <mergeCell ref="B1:J5"/>
    <mergeCell ref="B7:L8"/>
    <mergeCell ref="A10:M11"/>
    <mergeCell ref="A23:M23"/>
    <mergeCell ref="A13:M13"/>
    <mergeCell ref="A15:M15"/>
    <mergeCell ref="A17:M18"/>
    <mergeCell ref="A20:M2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23"/>
  <sheetViews>
    <sheetView showGridLines="0" workbookViewId="0">
      <selection activeCell="C2" sqref="C2"/>
    </sheetView>
  </sheetViews>
  <sheetFormatPr baseColWidth="10" defaultColWidth="9.109375" defaultRowHeight="14.4" x14ac:dyDescent="0.3"/>
  <sheetData>
    <row r="1" spans="2:10" x14ac:dyDescent="0.3">
      <c r="B1" s="73"/>
      <c r="C1" s="73"/>
      <c r="D1" s="73"/>
      <c r="E1" s="73"/>
      <c r="F1" s="73"/>
      <c r="G1" s="73"/>
      <c r="H1" s="73"/>
      <c r="I1" s="73"/>
      <c r="J1" s="73"/>
    </row>
    <row r="2" spans="2:10" x14ac:dyDescent="0.3">
      <c r="B2" s="74" t="s">
        <v>27</v>
      </c>
      <c r="C2" s="75"/>
      <c r="D2" s="75"/>
      <c r="E2" s="75"/>
      <c r="F2" s="75"/>
      <c r="G2" s="75"/>
      <c r="H2" s="75"/>
      <c r="I2" s="75"/>
      <c r="J2" s="75"/>
    </row>
    <row r="4" spans="2:10" x14ac:dyDescent="0.3">
      <c r="B4" s="5" t="s">
        <v>36</v>
      </c>
    </row>
    <row r="5" spans="2:10" x14ac:dyDescent="0.3">
      <c r="B5" s="7" t="s">
        <v>28</v>
      </c>
    </row>
    <row r="9" spans="2:10" x14ac:dyDescent="0.3">
      <c r="B9" s="5" t="s">
        <v>29</v>
      </c>
    </row>
    <row r="10" spans="2:10" x14ac:dyDescent="0.3">
      <c r="B10" s="7" t="s">
        <v>30</v>
      </c>
    </row>
    <row r="11" spans="2:10" x14ac:dyDescent="0.3">
      <c r="B11" s="7"/>
    </row>
    <row r="12" spans="2:10" x14ac:dyDescent="0.3">
      <c r="B12" s="95" t="s">
        <v>96</v>
      </c>
    </row>
    <row r="13" spans="2:10" x14ac:dyDescent="0.3">
      <c r="B13" s="9" t="s">
        <v>97</v>
      </c>
    </row>
    <row r="14" spans="2:10" x14ac:dyDescent="0.3">
      <c r="B14" s="73"/>
      <c r="C14" s="73"/>
      <c r="D14" s="73"/>
      <c r="E14" s="143" t="s">
        <v>32</v>
      </c>
      <c r="F14" s="143"/>
      <c r="G14" s="76"/>
      <c r="H14" s="73"/>
      <c r="I14" s="73"/>
      <c r="J14" s="73"/>
    </row>
    <row r="15" spans="2:10" x14ac:dyDescent="0.3">
      <c r="B15" s="77" t="s">
        <v>98</v>
      </c>
      <c r="C15" s="73"/>
      <c r="D15" s="73"/>
      <c r="E15" s="78" t="s">
        <v>35</v>
      </c>
      <c r="F15" s="76"/>
      <c r="G15" s="76"/>
      <c r="H15" s="73"/>
      <c r="I15" s="73"/>
      <c r="J15" s="73"/>
    </row>
    <row r="16" spans="2:10" x14ac:dyDescent="0.3">
      <c r="B16" s="77" t="s">
        <v>31</v>
      </c>
      <c r="C16" s="73"/>
      <c r="D16" s="73"/>
      <c r="E16" s="78" t="s">
        <v>33</v>
      </c>
      <c r="F16" s="76"/>
      <c r="G16" s="76"/>
      <c r="H16" s="73"/>
      <c r="I16" s="73"/>
      <c r="J16" s="73"/>
    </row>
    <row r="17" spans="2:16" x14ac:dyDescent="0.3">
      <c r="B17" s="75"/>
      <c r="C17" s="75"/>
      <c r="D17" s="75"/>
      <c r="E17" s="79" t="s">
        <v>34</v>
      </c>
      <c r="F17" s="80"/>
      <c r="G17" s="75"/>
      <c r="H17" s="75"/>
      <c r="I17" s="75"/>
      <c r="J17" s="75"/>
    </row>
    <row r="18" spans="2:16" x14ac:dyDescent="0.3">
      <c r="E18" s="8"/>
      <c r="F18" s="8"/>
    </row>
    <row r="23" spans="2:16" x14ac:dyDescent="0.3">
      <c r="P23" t="s">
        <v>39</v>
      </c>
    </row>
  </sheetData>
  <mergeCells count="1">
    <mergeCell ref="E14:F14"/>
  </mergeCells>
  <hyperlinks>
    <hyperlink ref="E15" r:id="rId1" xr:uid="{00000000-0004-0000-0700-000000000000}"/>
    <hyperlink ref="E16" r:id="rId2" xr:uid="{00000000-0004-0000-0700-000001000000}"/>
    <hyperlink ref="E17" r:id="rId3" xr:uid="{00000000-0004-0000-0700-000002000000}"/>
    <hyperlink ref="B2" location="Índice!B14" display="FICHA TÉCNICA" xr:uid="{00000000-0004-0000-0700-000003000000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Índice</vt:lpstr>
      <vt:lpstr>1- Estab. y Pt. Lab. Gral.</vt:lpstr>
      <vt:lpstr>2- Inscrip. Establecimientos</vt:lpstr>
      <vt:lpstr>3- Inscrip. Puestos Laborales</vt:lpstr>
      <vt:lpstr>4- Establecimientos por Dpto.</vt:lpstr>
      <vt:lpstr>5- Pt. Laborales por Dpto.</vt:lpstr>
      <vt:lpstr>Terminología</vt:lpstr>
      <vt:lpstr>FichaTecnica</vt:lpstr>
      <vt:lpstr>'1- Estab. y Pt. Lab. Gral.'!Área_de_impresión</vt:lpstr>
      <vt:lpstr>'2- Inscrip. Establecimientos'!Área_de_impresión</vt:lpstr>
      <vt:lpstr>'3- Inscrip. Puestos Laborales'!Área_de_impresión</vt:lpstr>
      <vt:lpstr>'4- Establecimientos por Dpto.'!Área_de_impresión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Estadisticas</dc:creator>
  <cp:lastModifiedBy>DELL</cp:lastModifiedBy>
  <cp:lastPrinted>2019-08-13T15:52:49Z</cp:lastPrinted>
  <dcterms:created xsi:type="dcterms:W3CDTF">2018-12-17T08:43:07Z</dcterms:created>
  <dcterms:modified xsi:type="dcterms:W3CDTF">2025-05-13T13:26:35Z</dcterms:modified>
</cp:coreProperties>
</file>