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DELL\Downloads\"/>
    </mc:Choice>
  </mc:AlternateContent>
  <xr:revisionPtr revIDLastSave="0" documentId="13_ncr:1_{58145F1F-E4E1-4375-9CA1-5C25FF877587}" xr6:coauthVersionLast="36" xr6:coauthVersionMax="36" xr10:uidLastSave="{00000000-0000-0000-0000-000000000000}"/>
  <bookViews>
    <workbookView xWindow="0" yWindow="0" windowWidth="23040" windowHeight="8424" tabRatio="663" firstSheet="1" activeTab="6" xr2:uid="{00000000-000D-0000-FFFF-FFFF00000000}"/>
  </bookViews>
  <sheets>
    <sheet name="DROP2_LISTADO_2018" sheetId="2" state="hidden" r:id="rId1"/>
    <sheet name="Índice" sheetId="15" r:id="rId2"/>
    <sheet name="Cuadro 1" sheetId="10" r:id="rId3"/>
    <sheet name="Cuadro 2" sheetId="11" r:id="rId4"/>
    <sheet name="Cuadro 3" sheetId="12" r:id="rId5"/>
    <sheet name="Cuadro 4" sheetId="13" r:id="rId6"/>
    <sheet name="Cuadro 5" sheetId="9" r:id="rId7"/>
    <sheet name="FichaTécnica" sheetId="16" r:id="rId8"/>
  </sheets>
  <definedNames>
    <definedName name="_xlnm._FilterDatabase" localSheetId="6" hidden="1">'Cuadro 5'!$B$10:$E$22</definedName>
    <definedName name="_xlnm.Print_Area" localSheetId="2">'Cuadro 1'!$A$8:$J$9</definedName>
    <definedName name="_xlnm.Print_Area" localSheetId="3">'Cuadro 2'!$A$7:$H$31</definedName>
    <definedName name="_xlnm.Print_Area" localSheetId="4">'Cuadro 3'!$A$10:$H$34</definedName>
    <definedName name="_xlnm.Print_Area" localSheetId="5">'Cuadro 4'!$A$1:$H$21</definedName>
    <definedName name="_xlnm.Print_Area" localSheetId="0">DROP2_LISTADO_2018!$A$1:$K$39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C24" i="9"/>
  <c r="D33" i="12" l="1"/>
  <c r="E33" i="12"/>
  <c r="F33" i="12"/>
  <c r="G33" i="12"/>
  <c r="H33" i="12"/>
  <c r="C33" i="12"/>
  <c r="H29" i="11" l="1"/>
  <c r="G29" i="11"/>
  <c r="F29" i="11"/>
  <c r="E29" i="11"/>
  <c r="D29" i="11"/>
  <c r="C29" i="11"/>
  <c r="B14" i="15" l="1"/>
  <c r="B13" i="15"/>
  <c r="B12" i="15"/>
  <c r="B11" i="15"/>
  <c r="B10" i="15"/>
</calcChain>
</file>

<file path=xl/sharedStrings.xml><?xml version="1.0" encoding="utf-8"?>
<sst xmlns="http://schemas.openxmlformats.org/spreadsheetml/2006/main" count="167" uniqueCount="125">
  <si>
    <t>Sectores</t>
  </si>
  <si>
    <t>Total</t>
  </si>
  <si>
    <t>Departamento</t>
  </si>
  <si>
    <t>0- Asunción</t>
  </si>
  <si>
    <t>Nº</t>
  </si>
  <si>
    <t>Nombre y Apellido</t>
  </si>
  <si>
    <t>Nº de cédula</t>
  </si>
  <si>
    <t>Sexo</t>
  </si>
  <si>
    <t>Ciudad</t>
  </si>
  <si>
    <t>Fecha de nacimiento</t>
  </si>
  <si>
    <t>Actividad Económica</t>
  </si>
  <si>
    <t>Agricultura, ganadería, silvicultura y pesca</t>
  </si>
  <si>
    <t>Explotación de minas y canteras</t>
  </si>
  <si>
    <t>Industrias manufactureras</t>
  </si>
  <si>
    <t>Suministro de electricidad, gas, vapor y aire acondicionado</t>
  </si>
  <si>
    <t>Suministro de agua; evacuación de aguas residuales, gestión de desechos y descontaminación</t>
  </si>
  <si>
    <t>Construcción</t>
  </si>
  <si>
    <t>Comercio al por mayor y al por menor; reparación de vehículos automotores y motocicletas</t>
  </si>
  <si>
    <t>Transporte y almacenamiento</t>
  </si>
  <si>
    <t>Actividades de alojamiento y de servicio de comidas</t>
  </si>
  <si>
    <t>Información y comunicaciones</t>
  </si>
  <si>
    <t>Actividades financieras y de seguros</t>
  </si>
  <si>
    <t>Actividades inmobiliarias</t>
  </si>
  <si>
    <t>Actividades profesionales, científicas y técnicas</t>
  </si>
  <si>
    <t>Actividades de servicios administrativos y de apoyo</t>
  </si>
  <si>
    <t>Administración pública y defensa; planes de seguridad social de afiliación obligatoria</t>
  </si>
  <si>
    <t>Enseñanza</t>
  </si>
  <si>
    <t>Actividades de atención de la salud humana y de asistencia social</t>
  </si>
  <si>
    <t>Actividades artísticas, de entretenimiento y recreativas</t>
  </si>
  <si>
    <t>Otras actividades de servicios</t>
  </si>
  <si>
    <t>Actividades de organizaciones y órganos extraterritoriales</t>
  </si>
  <si>
    <t xml:space="preserve">Total </t>
  </si>
  <si>
    <t>Primario</t>
  </si>
  <si>
    <t>Secundario</t>
  </si>
  <si>
    <t>Terciario</t>
  </si>
  <si>
    <r>
      <rPr>
        <b/>
        <sz val="8"/>
        <color theme="1"/>
        <rFont val="Calibri"/>
        <family val="2"/>
        <scheme val="minor"/>
      </rPr>
      <t>Primario:</t>
    </r>
    <r>
      <rPr>
        <sz val="8"/>
        <color theme="1"/>
        <rFont val="Calibri"/>
        <family val="2"/>
        <scheme val="minor"/>
      </rPr>
      <t> agricultura, ganadería, caza y pesca </t>
    </r>
  </si>
  <si>
    <r>
      <rPr>
        <b/>
        <sz val="8"/>
        <color theme="1"/>
        <rFont val="Calibri"/>
        <family val="2"/>
        <scheme val="minor"/>
      </rPr>
      <t>Secundario:</t>
    </r>
    <r>
      <rPr>
        <sz val="8"/>
        <color theme="1"/>
        <rFont val="Calibri"/>
        <family val="2"/>
        <scheme val="minor"/>
      </rPr>
      <t> industrias manufactureras, construcción, minas y canteras </t>
    </r>
  </si>
  <si>
    <r>
      <rPr>
        <b/>
        <sz val="8"/>
        <color theme="1"/>
        <rFont val="Calibri"/>
        <family val="2"/>
        <scheme val="minor"/>
      </rPr>
      <t>Terciario:</t>
    </r>
    <r>
      <rPr>
        <sz val="8"/>
        <color theme="1"/>
        <rFont val="Calibri"/>
        <family val="2"/>
        <scheme val="minor"/>
      </rPr>
      <t xml:space="preserve"> electricidad, gas y agua, comercio, restaurantes y hoteles, transporte, almacenamiento y comunicaciones, finanzas, seguros, inmuebles, servicios comunales, sociales y personales</t>
    </r>
  </si>
  <si>
    <t>Grande (+50 trabajadores)</t>
  </si>
  <si>
    <t>Mediana (21 a 50 trabajadores)</t>
  </si>
  <si>
    <t>Pequeña (11 a 20 trabajadores)</t>
  </si>
  <si>
    <t>Micro (1 a 10 trabajadores)</t>
  </si>
  <si>
    <t>CONCEPTO</t>
  </si>
  <si>
    <t>Tamaño de empresa*</t>
  </si>
  <si>
    <t xml:space="preserve">4. Listado de nombres y nº de C.I. o RUC propietarios de MIPYMES (1 a 50 trabajadores) inscriptos (este listado servirá para el matcheo entre lo registrado en el MTESS y el IPS, apoyará el trabajo de cruzamiento la DGSS). Año 2018 </t>
  </si>
  <si>
    <t>Enero</t>
  </si>
  <si>
    <t>Febrero</t>
  </si>
  <si>
    <t>Marzo</t>
  </si>
  <si>
    <t>Entrada</t>
  </si>
  <si>
    <t>Salida</t>
  </si>
  <si>
    <t>Motivo de Salida</t>
  </si>
  <si>
    <t>Despido injustificado</t>
  </si>
  <si>
    <t>Despido justificado</t>
  </si>
  <si>
    <t>Jubilación</t>
  </si>
  <si>
    <t>Ministerio de Trabajo, Empleo y Seguridad Social</t>
  </si>
  <si>
    <t>Serie de datos de los principales registros administrativos</t>
  </si>
  <si>
    <t xml:space="preserve">Tabla 1. </t>
  </si>
  <si>
    <t xml:space="preserve">Tabla 2. </t>
  </si>
  <si>
    <t xml:space="preserve">Tabla 3. </t>
  </si>
  <si>
    <t xml:space="preserve">Tabla 4. </t>
  </si>
  <si>
    <t>Tabla 5.</t>
  </si>
  <si>
    <t>Mes</t>
  </si>
  <si>
    <t>Tabla 6.</t>
  </si>
  <si>
    <t>Ficha Técnica</t>
  </si>
  <si>
    <t>FICHA TÉCNICA</t>
  </si>
  <si>
    <t>Diego Sanabria</t>
  </si>
  <si>
    <t>Procesamiento de Datos y Elaboración de Indicadores</t>
  </si>
  <si>
    <t xml:space="preserve">Cynthia Méndez </t>
  </si>
  <si>
    <t>Asunción-Paraguay</t>
  </si>
  <si>
    <t>Comunicaciones de Entradas y Salidas de Trabajadores</t>
  </si>
  <si>
    <t>Contacto</t>
  </si>
  <si>
    <t>observatoriomtess0@gmail.com</t>
  </si>
  <si>
    <t>Tel:+595217290100 Int:138</t>
  </si>
  <si>
    <t xml:space="preserve">observatorio@mtess.gov.py </t>
  </si>
  <si>
    <r>
      <t>Fuente:</t>
    </r>
    <r>
      <rPr>
        <sz val="8"/>
        <color rgb="FF000000"/>
        <rFont val="Calibri"/>
        <family val="2"/>
        <scheme val="minor"/>
      </rPr>
      <t xml:space="preserve"> Dirección de Observatorio Laboral. Elaboración propia a partir de los registros administrativos de la DROP – MTESS.</t>
    </r>
  </si>
  <si>
    <r>
      <t>Fuente:</t>
    </r>
    <r>
      <rPr>
        <sz val="10"/>
        <color rgb="FF000000"/>
        <rFont val="Calibri"/>
        <family val="2"/>
        <scheme val="minor"/>
      </rPr>
      <t xml:space="preserve"> Dirección de Observatorio Laboral. Elaboración propia a partir de los registros administrativos de la DROP – MTESS. </t>
    </r>
  </si>
  <si>
    <r>
      <t xml:space="preserve">Nota: </t>
    </r>
    <r>
      <rPr>
        <sz val="8"/>
        <color theme="1"/>
        <rFont val="Calibri"/>
        <family val="2"/>
        <scheme val="minor"/>
      </rPr>
      <t>Los totales pueden diferir debido a que se excluyen los casos no clasificados</t>
    </r>
  </si>
  <si>
    <t>Coordinación del Procesamiento de Datos y Elaboración de Indicadores</t>
  </si>
  <si>
    <r>
      <t>Fuente:</t>
    </r>
    <r>
      <rPr>
        <sz val="8"/>
        <color rgb="FF000000"/>
        <rFont val="Calibri"/>
        <family val="2"/>
        <scheme val="minor"/>
      </rPr>
      <t xml:space="preserve"> Dirección de Observatorio Laboral. Elaboración propia a partir de los registros administrativos de la DROP – MTESS. </t>
    </r>
  </si>
  <si>
    <t>Otros</t>
  </si>
  <si>
    <t>Cierre/Quiebra</t>
  </si>
  <si>
    <t>Fallecimiento</t>
  </si>
  <si>
    <t>Incapacidad fisica o mental</t>
  </si>
  <si>
    <t>Mutuo Consentimiento</t>
  </si>
  <si>
    <t>Retiro</t>
  </si>
  <si>
    <t>Uso interno IPS</t>
  </si>
  <si>
    <t>Vencimiento o término de plazo</t>
  </si>
  <si>
    <t>Las categorías de los motivos de las denuncias agrupan los registros provenientes tanto del MTESS como del IPS. Sin embargo, los valores presentados deben ser considerados preliminares, ya que están sujetos a posibles ajustes derivados de procesos de validación, depuración de datos o incorporación de información complementaria que permita garantizar su precisión y representatividad.</t>
  </si>
  <si>
    <t>Cantidad de comunicaciones por  entradas y salidas de trabajadores, según mes. Periodo: Enero - Marzo. Año 2025</t>
  </si>
  <si>
    <t>Cantidad de comunicaciones por  entradas y salidas de trabajadores, según  departamento. Periodo: Enero - Marzo. Año 2025</t>
  </si>
  <si>
    <t>Cantidad de comunicaciones por  entradas y salidas de trabajadores, según actividad económica. Periodo: Enero - Marzo. Año 2025</t>
  </si>
  <si>
    <t>Cantidad de comunicaciones por motivos de salida. Periodo: Enero - Marzo. Año 2025</t>
  </si>
  <si>
    <t xml:space="preserve"> </t>
  </si>
  <si>
    <t>Cantidad  de comunicaciones (entradas y salidas de trabajadores). Periodo: Enero a Marzo. Año 2025</t>
  </si>
  <si>
    <t>Total General</t>
  </si>
  <si>
    <t>1- Concepción</t>
  </si>
  <si>
    <t>2- San Pedro</t>
  </si>
  <si>
    <t>3- Cordillera</t>
  </si>
  <si>
    <t>4- Guairá</t>
  </si>
  <si>
    <t>5- Caaguazú</t>
  </si>
  <si>
    <t>6- Caazapá</t>
  </si>
  <si>
    <t>7- Itapúa</t>
  </si>
  <si>
    <t>8- Misiones</t>
  </si>
  <si>
    <t>9- Paraguarí</t>
  </si>
  <si>
    <t>10- Alto Paraná</t>
  </si>
  <si>
    <t>11- Central</t>
  </si>
  <si>
    <t>12- Ñeembucú</t>
  </si>
  <si>
    <t>13- Amambay</t>
  </si>
  <si>
    <t>14- Canindeyú</t>
  </si>
  <si>
    <t>15- Presidente Hayes</t>
  </si>
  <si>
    <t>16- Alto Paraguay</t>
  </si>
  <si>
    <t>17- Boquerón</t>
  </si>
  <si>
    <t>Cantidad de comunicaciones por  entradas y salidas de trabajadores, según sector económico. Periodo: Enero - Marzo. Año 2025</t>
  </si>
  <si>
    <t>Personal Independiente</t>
  </si>
  <si>
    <t>Cantidad  de comunicaciones (entradas y salidas de trabajadores). Periodo: Enero - Marzo. Año 2025</t>
  </si>
  <si>
    <t>a</t>
  </si>
  <si>
    <t>Ministerio de Trabajo, Empleo y Seguridad Social
Serie de datos de los principales registros administrativos</t>
  </si>
  <si>
    <t>Ministerio de Trabajo, Empleo y Seguridad Social 
Serie de datos de los principales registros administrativos</t>
  </si>
  <si>
    <r>
      <rPr>
        <b/>
        <sz val="8"/>
        <color theme="1"/>
        <rFont val="Calibri"/>
        <family val="2"/>
        <scheme val="minor"/>
      </rPr>
      <t>Nota</t>
    </r>
    <r>
      <rPr>
        <sz val="8"/>
        <color theme="1"/>
        <rFont val="Calibri"/>
        <family val="2"/>
        <scheme val="minor"/>
      </rPr>
      <t>: Los totales pueden diferir debido a que se excluyen los casos sin registro de departamento.</t>
    </r>
  </si>
  <si>
    <r>
      <rPr>
        <b/>
        <sz val="8"/>
        <rFont val="Calibri"/>
        <family val="2"/>
        <scheme val="minor"/>
      </rPr>
      <t>Fuente:</t>
    </r>
    <r>
      <rPr>
        <sz val="8"/>
        <rFont val="Calibri"/>
        <family val="2"/>
        <scheme val="minor"/>
      </rPr>
      <t xml:space="preserve"> Dirección de Observatorio Laboral. Elaboración propia a partir de los registros administrativos de la DROP – MTESS. </t>
    </r>
  </si>
  <si>
    <r>
      <rPr>
        <b/>
        <sz val="8"/>
        <rFont val="Calibri"/>
        <family val="2"/>
        <scheme val="minor"/>
      </rPr>
      <t>Nota</t>
    </r>
    <r>
      <rPr>
        <sz val="8"/>
        <rFont val="Calibri"/>
        <family val="2"/>
        <scheme val="minor"/>
      </rPr>
      <t>: Los totales pueden diferir debido a que se excluyen los casos no clasificados</t>
    </r>
  </si>
  <si>
    <t>Abril de 2025</t>
  </si>
  <si>
    <t>Otros: Incluye los casos que no se encuentran específicamente detallados en las categorías anteriores</t>
  </si>
  <si>
    <t>NR</t>
  </si>
  <si>
    <t xml:space="preserve">NR: Corresponde a casos no reportados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</si>
</sst>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34" x14ac:knownFonts="1">
    <font>
      <sz val="11"/>
      <color theme="1"/>
      <name val="Calibri"/>
      <family val="2"/>
      <scheme val="minor"/>
    </font>
    <font>
      <sz val="8"/>
      <color theme="1"/>
      <name val="Calibri"/>
      <family val="2"/>
      <scheme val="minor"/>
    </font>
    <font>
      <b/>
      <sz val="8"/>
      <color theme="1"/>
      <name val="Calibri"/>
      <family val="2"/>
      <scheme val="minor"/>
    </font>
    <font>
      <sz val="8"/>
      <color rgb="FF0D0D0D"/>
      <name val="Calibri"/>
      <family val="2"/>
      <scheme val="minor"/>
    </font>
    <font>
      <sz val="9"/>
      <color theme="1"/>
      <name val="Calibri"/>
      <family val="2"/>
      <scheme val="minor"/>
    </font>
    <font>
      <sz val="10"/>
      <name val="Arial"/>
      <family val="2"/>
    </font>
    <font>
      <b/>
      <sz val="11"/>
      <color theme="1"/>
      <name val="Calibri"/>
      <family val="2"/>
      <scheme val="minor"/>
    </font>
    <font>
      <b/>
      <sz val="14"/>
      <color rgb="FF066684"/>
      <name val="Calibri"/>
      <family val="2"/>
      <scheme val="minor"/>
    </font>
    <font>
      <u/>
      <sz val="11"/>
      <color theme="10"/>
      <name val="Calibri"/>
      <family val="2"/>
      <scheme val="minor"/>
    </font>
    <font>
      <b/>
      <sz val="8"/>
      <color rgb="FF000000"/>
      <name val="Calibri"/>
      <family val="2"/>
      <scheme val="minor"/>
    </font>
    <font>
      <sz val="8"/>
      <color rgb="FF000000"/>
      <name val="Calibri"/>
      <family val="2"/>
      <scheme val="minor"/>
    </font>
    <font>
      <i/>
      <sz val="9"/>
      <color theme="1"/>
      <name val="Calibri"/>
      <family val="2"/>
      <scheme val="minor"/>
    </font>
    <font>
      <b/>
      <sz val="9"/>
      <name val="Calibri"/>
      <family val="2"/>
      <scheme val="minor"/>
    </font>
    <font>
      <b/>
      <sz val="9"/>
      <color theme="1"/>
      <name val="Calibri"/>
      <family val="2"/>
      <scheme val="minor"/>
    </font>
    <font>
      <sz val="9"/>
      <name val="Calibri"/>
      <family val="2"/>
      <scheme val="minor"/>
    </font>
    <font>
      <i/>
      <sz val="10"/>
      <color theme="1"/>
      <name val="Calibri"/>
      <family val="2"/>
      <scheme val="minor"/>
    </font>
    <font>
      <b/>
      <sz val="14"/>
      <color theme="0"/>
      <name val="Calibri"/>
      <family val="2"/>
      <scheme val="minor"/>
    </font>
    <font>
      <sz val="11"/>
      <name val="Calibri"/>
      <family val="2"/>
      <scheme val="minor"/>
    </font>
    <font>
      <i/>
      <sz val="11"/>
      <color theme="1"/>
      <name val="Calibri"/>
      <family val="2"/>
      <scheme val="minor"/>
    </font>
    <font>
      <sz val="10"/>
      <color theme="1"/>
      <name val="Calibri"/>
      <family val="2"/>
      <scheme val="minor"/>
    </font>
    <font>
      <b/>
      <sz val="10"/>
      <name val="Calibri"/>
      <family val="2"/>
      <scheme val="minor"/>
    </font>
    <font>
      <b/>
      <sz val="10"/>
      <color theme="1"/>
      <name val="Calibri"/>
      <family val="2"/>
      <scheme val="minor"/>
    </font>
    <font>
      <b/>
      <sz val="10"/>
      <color rgb="FF000000"/>
      <name val="Calibri"/>
      <family val="2"/>
      <scheme val="minor"/>
    </font>
    <font>
      <sz val="10"/>
      <color rgb="FF000000"/>
      <name val="Calibri"/>
      <family val="2"/>
      <scheme val="minor"/>
    </font>
    <font>
      <sz val="10"/>
      <name val="Calibri"/>
      <family val="2"/>
      <scheme val="minor"/>
    </font>
    <font>
      <b/>
      <sz val="11"/>
      <name val="Calibri"/>
      <family val="2"/>
      <scheme val="minor"/>
    </font>
    <font>
      <sz val="11"/>
      <color theme="1"/>
      <name val="Calibri"/>
      <family val="2"/>
      <scheme val="minor"/>
    </font>
    <font>
      <i/>
      <sz val="11"/>
      <name val="Calibri"/>
      <family val="2"/>
      <scheme val="minor"/>
    </font>
    <font>
      <b/>
      <sz val="12"/>
      <color theme="0"/>
      <name val="Calibri"/>
      <family val="2"/>
      <scheme val="minor"/>
    </font>
    <font>
      <b/>
      <sz val="9"/>
      <color theme="0"/>
      <name val="Calibri"/>
      <family val="2"/>
      <scheme val="minor"/>
    </font>
    <font>
      <b/>
      <sz val="10"/>
      <color theme="0"/>
      <name val="Calibri"/>
      <family val="2"/>
      <scheme val="minor"/>
    </font>
    <font>
      <sz val="8"/>
      <name val="Calibri"/>
      <family val="2"/>
      <scheme val="minor"/>
    </font>
    <font>
      <b/>
      <sz val="8"/>
      <name val="Calibri"/>
      <family val="2"/>
      <scheme val="minor"/>
    </font>
    <font>
      <sz val="9"/>
      <color theme="1"/>
      <name val="Arial Narrow"/>
      <family val="2"/>
    </font>
  </fonts>
  <fills count="6">
    <fill>
      <patternFill patternType="none"/>
    </fill>
    <fill>
      <patternFill patternType="gray125"/>
    </fill>
    <fill>
      <patternFill patternType="solid">
        <fgColor rgb="FF0F243E"/>
        <bgColor indexed="64"/>
      </patternFill>
    </fill>
    <fill>
      <patternFill patternType="solid">
        <fgColor rgb="FFB8CCE4"/>
        <bgColor indexed="64"/>
      </patternFill>
    </fill>
    <fill>
      <patternFill patternType="solid">
        <fgColor rgb="FFB5CEED"/>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bottom style="medium">
        <color theme="9" tint="0.39994506668294322"/>
      </bottom>
      <diagonal/>
    </border>
    <border>
      <left/>
      <right/>
      <top/>
      <bottom style="thin">
        <color theme="9" tint="-0.24994659260841701"/>
      </bottom>
      <diagonal/>
    </border>
    <border>
      <left/>
      <right/>
      <top/>
      <bottom style="double">
        <color rgb="FF0F243E"/>
      </bottom>
      <diagonal/>
    </border>
    <border>
      <left style="hair">
        <color theme="1"/>
      </left>
      <right style="hair">
        <color theme="1"/>
      </right>
      <top style="hair">
        <color theme="0"/>
      </top>
      <bottom style="hair">
        <color theme="1"/>
      </bottom>
      <diagonal/>
    </border>
    <border>
      <left style="hair">
        <color theme="1"/>
      </left>
      <right style="hair">
        <color theme="1"/>
      </right>
      <top style="hair">
        <color theme="1"/>
      </top>
      <bottom style="hair">
        <color theme="1"/>
      </bottom>
      <diagonal/>
    </border>
    <border>
      <left style="thin">
        <color rgb="FF0F243E"/>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rgb="FF0F243E"/>
      </right>
      <top style="hair">
        <color auto="1"/>
      </top>
      <bottom style="hair">
        <color auto="1"/>
      </bottom>
      <diagonal/>
    </border>
    <border>
      <left style="thin">
        <color rgb="FF0F243E"/>
      </left>
      <right style="hair">
        <color auto="1"/>
      </right>
      <top style="hair">
        <color auto="1"/>
      </top>
      <bottom style="thin">
        <color rgb="FF0F243E"/>
      </bottom>
      <diagonal/>
    </border>
    <border>
      <left style="hair">
        <color auto="1"/>
      </left>
      <right style="hair">
        <color auto="1"/>
      </right>
      <top style="hair">
        <color auto="1"/>
      </top>
      <bottom style="thin">
        <color rgb="FF0F243E"/>
      </bottom>
      <diagonal/>
    </border>
    <border>
      <left style="hair">
        <color auto="1"/>
      </left>
      <right style="hair">
        <color auto="1"/>
      </right>
      <top/>
      <bottom style="hair">
        <color auto="1"/>
      </bottom>
      <diagonal/>
    </border>
    <border>
      <left style="thin">
        <color rgb="FF0F243E"/>
      </left>
      <right style="hair">
        <color indexed="64"/>
      </right>
      <top/>
      <bottom style="hair">
        <color indexed="64"/>
      </bottom>
      <diagonal/>
    </border>
    <border>
      <left style="thin">
        <color rgb="FF0F243E"/>
      </left>
      <right style="thin">
        <color theme="0"/>
      </right>
      <top style="thin">
        <color rgb="FF0F243E"/>
      </top>
      <bottom style="thin">
        <color theme="0"/>
      </bottom>
      <diagonal/>
    </border>
    <border>
      <left style="thin">
        <color theme="0"/>
      </left>
      <right style="thin">
        <color theme="0"/>
      </right>
      <top style="thin">
        <color rgb="FF0F243E"/>
      </top>
      <bottom style="thin">
        <color theme="0"/>
      </bottom>
      <diagonal/>
    </border>
    <border>
      <left style="thin">
        <color rgb="FF0F243E"/>
      </left>
      <right style="thin">
        <color theme="0"/>
      </right>
      <top style="thin">
        <color theme="0"/>
      </top>
      <bottom style="thin">
        <color rgb="FF0F243E"/>
      </bottom>
      <diagonal/>
    </border>
    <border>
      <left style="thin">
        <color theme="0"/>
      </left>
      <right style="thin">
        <color theme="0"/>
      </right>
      <top style="thin">
        <color theme="0"/>
      </top>
      <bottom style="thin">
        <color rgb="FF0F243E"/>
      </bottom>
      <diagonal/>
    </border>
    <border>
      <left style="thin">
        <color theme="0"/>
      </left>
      <right style="thin">
        <color rgb="FF0F243E"/>
      </right>
      <top style="thin">
        <color rgb="FF0F243E"/>
      </top>
      <bottom style="thin">
        <color theme="0"/>
      </bottom>
      <diagonal/>
    </border>
    <border>
      <left style="thin">
        <color theme="0"/>
      </left>
      <right style="thin">
        <color rgb="FF0F243E"/>
      </right>
      <top style="thin">
        <color theme="0"/>
      </top>
      <bottom style="thin">
        <color rgb="FF0F243E"/>
      </bottom>
      <diagonal/>
    </border>
    <border>
      <left style="hair">
        <color auto="1"/>
      </left>
      <right style="thin">
        <color rgb="FF0F243E"/>
      </right>
      <top/>
      <bottom style="hair">
        <color auto="1"/>
      </bottom>
      <diagonal/>
    </border>
    <border>
      <left style="hair">
        <color auto="1"/>
      </left>
      <right style="thin">
        <color rgb="FF0F243E"/>
      </right>
      <top style="hair">
        <color auto="1"/>
      </top>
      <bottom style="thin">
        <color rgb="FF0F243E"/>
      </bottom>
      <diagonal/>
    </border>
    <border>
      <left style="thin">
        <color rgb="FF0F243E"/>
      </left>
      <right style="hair">
        <color theme="1"/>
      </right>
      <top style="hair">
        <color theme="0"/>
      </top>
      <bottom style="hair">
        <color theme="1"/>
      </bottom>
      <diagonal/>
    </border>
    <border>
      <left style="hair">
        <color theme="1"/>
      </left>
      <right style="thin">
        <color rgb="FF0F243E"/>
      </right>
      <top style="hair">
        <color theme="0"/>
      </top>
      <bottom style="hair">
        <color theme="1"/>
      </bottom>
      <diagonal/>
    </border>
    <border>
      <left style="thin">
        <color rgb="FF0F243E"/>
      </left>
      <right style="hair">
        <color theme="1"/>
      </right>
      <top style="hair">
        <color theme="1"/>
      </top>
      <bottom style="hair">
        <color theme="1"/>
      </bottom>
      <diagonal/>
    </border>
    <border>
      <left style="hair">
        <color theme="1"/>
      </left>
      <right style="thin">
        <color rgb="FF0F243E"/>
      </right>
      <top style="hair">
        <color theme="1"/>
      </top>
      <bottom style="hair">
        <color theme="1"/>
      </bottom>
      <diagonal/>
    </border>
    <border>
      <left style="thin">
        <color rgb="FF0F243E"/>
      </left>
      <right style="hair">
        <color theme="1"/>
      </right>
      <top style="hair">
        <color theme="1"/>
      </top>
      <bottom style="hair">
        <color auto="1"/>
      </bottom>
      <diagonal/>
    </border>
    <border>
      <left style="hair">
        <color theme="1"/>
      </left>
      <right style="hair">
        <color theme="1"/>
      </right>
      <top style="hair">
        <color theme="1"/>
      </top>
      <bottom style="hair">
        <color auto="1"/>
      </bottom>
      <diagonal/>
    </border>
    <border>
      <left style="hair">
        <color theme="1"/>
      </left>
      <right style="thin">
        <color rgb="FF0F243E"/>
      </right>
      <top style="hair">
        <color theme="1"/>
      </top>
      <bottom style="hair">
        <color auto="1"/>
      </bottom>
      <diagonal/>
    </border>
    <border>
      <left style="thin">
        <color rgb="FF0F243E"/>
      </left>
      <right style="thin">
        <color theme="0"/>
      </right>
      <top style="thin">
        <color theme="0"/>
      </top>
      <bottom style="hair">
        <color theme="0"/>
      </bottom>
      <diagonal/>
    </border>
    <border>
      <left style="thin">
        <color theme="0"/>
      </left>
      <right style="thin">
        <color theme="0"/>
      </right>
      <top style="thin">
        <color theme="0"/>
      </top>
      <bottom style="hair">
        <color theme="0"/>
      </bottom>
      <diagonal/>
    </border>
    <border>
      <left style="thin">
        <color theme="0"/>
      </left>
      <right style="thin">
        <color rgb="FF0F243E"/>
      </right>
      <top style="thin">
        <color theme="0"/>
      </top>
      <bottom style="hair">
        <color theme="0"/>
      </bottom>
      <diagonal/>
    </border>
    <border>
      <left style="thin">
        <color rgb="FF0F243E"/>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rgb="FF0F243E"/>
      </right>
      <top style="thin">
        <color theme="0"/>
      </top>
      <bottom style="thin">
        <color theme="0"/>
      </bottom>
      <diagonal/>
    </border>
    <border>
      <left style="thin">
        <color rgb="FF0F243E"/>
      </left>
      <right style="hair">
        <color theme="1"/>
      </right>
      <top style="thin">
        <color theme="0"/>
      </top>
      <bottom style="hair">
        <color theme="1"/>
      </bottom>
      <diagonal/>
    </border>
    <border>
      <left style="hair">
        <color theme="1"/>
      </left>
      <right style="hair">
        <color theme="1"/>
      </right>
      <top style="thin">
        <color theme="0"/>
      </top>
      <bottom style="hair">
        <color theme="1"/>
      </bottom>
      <diagonal/>
    </border>
    <border>
      <left style="hair">
        <color theme="1"/>
      </left>
      <right style="thin">
        <color rgb="FF0F243E"/>
      </right>
      <top style="thin">
        <color theme="0"/>
      </top>
      <bottom style="hair">
        <color theme="1"/>
      </bottom>
      <diagonal/>
    </border>
    <border>
      <left style="thin">
        <color rgb="FF0F243E"/>
      </left>
      <right style="hair">
        <color theme="1"/>
      </right>
      <top style="hair">
        <color theme="1"/>
      </top>
      <bottom style="thin">
        <color theme="0"/>
      </bottom>
      <diagonal/>
    </border>
    <border>
      <left style="hair">
        <color theme="1"/>
      </left>
      <right style="hair">
        <color theme="1"/>
      </right>
      <top style="hair">
        <color theme="1"/>
      </top>
      <bottom style="thin">
        <color theme="0"/>
      </bottom>
      <diagonal/>
    </border>
    <border>
      <left style="hair">
        <color theme="1"/>
      </left>
      <right style="thin">
        <color rgb="FF0F243E"/>
      </right>
      <top style="hair">
        <color theme="1"/>
      </top>
      <bottom style="thin">
        <color theme="0"/>
      </bottom>
      <diagonal/>
    </border>
    <border>
      <left style="thin">
        <color rgb="FF0F243E"/>
      </left>
      <right style="hair">
        <color auto="1"/>
      </right>
      <top style="thin">
        <color theme="0"/>
      </top>
      <bottom style="hair">
        <color auto="1"/>
      </bottom>
      <diagonal/>
    </border>
    <border>
      <left style="hair">
        <color auto="1"/>
      </left>
      <right style="hair">
        <color auto="1"/>
      </right>
      <top style="thin">
        <color theme="0"/>
      </top>
      <bottom style="hair">
        <color auto="1"/>
      </bottom>
      <diagonal/>
    </border>
    <border>
      <left style="hair">
        <color auto="1"/>
      </left>
      <right style="thin">
        <color rgb="FF0F243E"/>
      </right>
      <top style="thin">
        <color theme="0"/>
      </top>
      <bottom style="hair">
        <color auto="1"/>
      </bottom>
      <diagonal/>
    </border>
    <border>
      <left style="thin">
        <color rgb="FF0F243E"/>
      </left>
      <right style="hair">
        <color theme="0"/>
      </right>
      <top style="thin">
        <color rgb="FF0F243E"/>
      </top>
      <bottom style="hair">
        <color theme="0"/>
      </bottom>
      <diagonal/>
    </border>
    <border>
      <left style="hair">
        <color theme="0"/>
      </left>
      <right style="hair">
        <color theme="0"/>
      </right>
      <top style="thin">
        <color rgb="FF0F243E"/>
      </top>
      <bottom style="hair">
        <color theme="0"/>
      </bottom>
      <diagonal/>
    </border>
    <border>
      <left style="hair">
        <color theme="0"/>
      </left>
      <right style="thin">
        <color rgb="FF0F243E"/>
      </right>
      <top style="thin">
        <color rgb="FF0F243E"/>
      </top>
      <bottom style="hair">
        <color theme="0"/>
      </bottom>
      <diagonal/>
    </border>
    <border>
      <left style="thin">
        <color rgb="FF0F243E"/>
      </left>
      <right style="hair">
        <color theme="1"/>
      </right>
      <top style="hair">
        <color theme="1"/>
      </top>
      <bottom style="thin">
        <color rgb="FF0F243E"/>
      </bottom>
      <diagonal/>
    </border>
    <border>
      <left style="hair">
        <color theme="1"/>
      </left>
      <right style="hair">
        <color theme="1"/>
      </right>
      <top style="hair">
        <color theme="1"/>
      </top>
      <bottom style="thin">
        <color rgb="FF0F243E"/>
      </bottom>
      <diagonal/>
    </border>
    <border>
      <left style="hair">
        <color theme="1"/>
      </left>
      <right style="thin">
        <color rgb="FF0F243E"/>
      </right>
      <top style="hair">
        <color theme="1"/>
      </top>
      <bottom style="thin">
        <color rgb="FF0F243E"/>
      </bottom>
      <diagonal/>
    </border>
    <border>
      <left/>
      <right/>
      <top style="thin">
        <color indexed="64"/>
      </top>
      <bottom/>
      <diagonal/>
    </border>
    <border>
      <left/>
      <right/>
      <top/>
      <bottom style="double">
        <color indexed="64"/>
      </bottom>
      <diagonal/>
    </border>
  </borders>
  <cellStyleXfs count="4">
    <xf numFmtId="0" fontId="0" fillId="0" borderId="0"/>
    <xf numFmtId="0" fontId="5" fillId="0" borderId="0"/>
    <xf numFmtId="0" fontId="8" fillId="0" borderId="0" applyNumberFormat="0" applyFill="0" applyBorder="0" applyAlignment="0" applyProtection="0"/>
    <xf numFmtId="41" fontId="26" fillId="0" borderId="0" applyFont="0" applyFill="0" applyBorder="0" applyAlignment="0" applyProtection="0"/>
  </cellStyleXfs>
  <cellXfs count="159">
    <xf numFmtId="0" fontId="0" fillId="0" borderId="0" xfId="0"/>
    <xf numFmtId="0" fontId="1" fillId="0" borderId="1" xfId="0" applyFont="1" applyBorder="1"/>
    <xf numFmtId="0" fontId="1" fillId="0" borderId="0" xfId="0" applyFont="1"/>
    <xf numFmtId="0" fontId="1" fillId="0" borderId="0" xfId="0" applyFont="1" applyAlignment="1">
      <alignment wrapText="1"/>
    </xf>
    <xf numFmtId="0" fontId="2" fillId="0" borderId="1" xfId="0" applyFont="1" applyBorder="1"/>
    <xf numFmtId="0" fontId="3" fillId="0" borderId="0" xfId="0" applyFont="1" applyAlignment="1">
      <alignment wrapText="1"/>
    </xf>
    <xf numFmtId="0" fontId="2" fillId="0" borderId="1" xfId="0" applyFont="1" applyBorder="1" applyAlignment="1">
      <alignment horizontal="center" vertical="center"/>
    </xf>
    <xf numFmtId="0" fontId="4" fillId="0" borderId="0" xfId="0" applyFont="1"/>
    <xf numFmtId="0" fontId="8" fillId="0" borderId="0" xfId="2"/>
    <xf numFmtId="0" fontId="4" fillId="0" borderId="0" xfId="0" applyFont="1" applyAlignment="1">
      <alignment horizontal="center"/>
    </xf>
    <xf numFmtId="0" fontId="4" fillId="0" borderId="0" xfId="0" applyFont="1" applyAlignment="1">
      <alignment wrapText="1"/>
    </xf>
    <xf numFmtId="0" fontId="11" fillId="0" borderId="0" xfId="0" applyFont="1" applyAlignment="1">
      <alignment horizontal="center" vertical="center"/>
    </xf>
    <xf numFmtId="0" fontId="6" fillId="0" borderId="0" xfId="0" applyFont="1"/>
    <xf numFmtId="0" fontId="13" fillId="0" borderId="0" xfId="0" applyFont="1" applyAlignment="1">
      <alignment horizontal="center"/>
    </xf>
    <xf numFmtId="0" fontId="4" fillId="0" borderId="0" xfId="0" applyFont="1" applyAlignment="1">
      <alignment horizontal="left"/>
    </xf>
    <xf numFmtId="0" fontId="4" fillId="0" borderId="0" xfId="0" applyFont="1" applyAlignment="1">
      <alignment horizontal="center" vertical="center"/>
    </xf>
    <xf numFmtId="0" fontId="13" fillId="0" borderId="0" xfId="0" applyFont="1" applyAlignment="1">
      <alignment vertical="center"/>
    </xf>
    <xf numFmtId="0" fontId="0" fillId="0" borderId="3" xfId="0" applyBorder="1"/>
    <xf numFmtId="0" fontId="14" fillId="0" borderId="0" xfId="0" applyFont="1"/>
    <xf numFmtId="0" fontId="15" fillId="0" borderId="0" xfId="0" applyFont="1"/>
    <xf numFmtId="0" fontId="17" fillId="0" borderId="0" xfId="0" applyFont="1"/>
    <xf numFmtId="0" fontId="14" fillId="0" borderId="3" xfId="2" applyFont="1" applyBorder="1"/>
    <xf numFmtId="0" fontId="14" fillId="0" borderId="3" xfId="0" applyFont="1" applyBorder="1"/>
    <xf numFmtId="0" fontId="18" fillId="0" borderId="0" xfId="0" applyFont="1"/>
    <xf numFmtId="0" fontId="19" fillId="0" borderId="0" xfId="0" applyFont="1" applyAlignment="1">
      <alignment horizontal="center"/>
    </xf>
    <xf numFmtId="0" fontId="19" fillId="0" borderId="0" xfId="0" applyFont="1"/>
    <xf numFmtId="0" fontId="21" fillId="0" borderId="0" xfId="0" applyFont="1" applyAlignment="1">
      <alignment vertical="center"/>
    </xf>
    <xf numFmtId="0" fontId="22" fillId="0" borderId="0" xfId="0" applyFont="1" applyAlignment="1">
      <alignment vertical="center"/>
    </xf>
    <xf numFmtId="0" fontId="19" fillId="0" borderId="0" xfId="0" applyFont="1" applyAlignment="1">
      <alignment wrapText="1"/>
    </xf>
    <xf numFmtId="0" fontId="24" fillId="0" borderId="0" xfId="2" applyFont="1" applyAlignment="1">
      <alignment vertical="center"/>
    </xf>
    <xf numFmtId="0" fontId="25" fillId="0" borderId="3" xfId="2" applyFont="1" applyBorder="1"/>
    <xf numFmtId="0" fontId="9" fillId="0" borderId="0" xfId="0" applyFont="1" applyAlignment="1">
      <alignment vertical="center"/>
    </xf>
    <xf numFmtId="0" fontId="20" fillId="0" borderId="0" xfId="0" applyFont="1" applyAlignment="1">
      <alignment horizontal="left" vertical="center"/>
    </xf>
    <xf numFmtId="0" fontId="19" fillId="0" borderId="0" xfId="0" applyFont="1" applyFill="1"/>
    <xf numFmtId="0" fontId="20" fillId="0" borderId="0" xfId="0" applyFont="1" applyFill="1" applyAlignment="1">
      <alignment vertical="center"/>
    </xf>
    <xf numFmtId="0" fontId="0" fillId="3" borderId="0" xfId="0" applyFill="1"/>
    <xf numFmtId="0" fontId="4" fillId="2" borderId="0" xfId="0" applyFont="1" applyFill="1" applyAlignment="1">
      <alignment horizontal="center"/>
    </xf>
    <xf numFmtId="0" fontId="0" fillId="2" borderId="0" xfId="0" applyFill="1"/>
    <xf numFmtId="0" fontId="7" fillId="2" borderId="0" xfId="0" applyFont="1" applyFill="1" applyAlignment="1">
      <alignment vertical="center"/>
    </xf>
    <xf numFmtId="0" fontId="0" fillId="3" borderId="0" xfId="0" applyFill="1" applyBorder="1"/>
    <xf numFmtId="0" fontId="7" fillId="3" borderId="0" xfId="0" applyFont="1" applyFill="1" applyBorder="1" applyAlignment="1">
      <alignment vertical="center"/>
    </xf>
    <xf numFmtId="0" fontId="16" fillId="3" borderId="0" xfId="0" applyFont="1" applyFill="1" applyBorder="1" applyAlignment="1">
      <alignment horizontal="center" vertical="center"/>
    </xf>
    <xf numFmtId="0" fontId="0" fillId="3" borderId="0" xfId="0" applyFill="1" applyAlignment="1">
      <alignment horizontal="left"/>
    </xf>
    <xf numFmtId="0" fontId="7" fillId="3" borderId="0" xfId="0" applyFont="1" applyFill="1" applyAlignment="1">
      <alignment horizontal="left" vertical="center"/>
    </xf>
    <xf numFmtId="0" fontId="25" fillId="3" borderId="0" xfId="2" applyFont="1" applyFill="1" applyAlignment="1">
      <alignment horizontal="left"/>
    </xf>
    <xf numFmtId="0" fontId="25" fillId="3" borderId="0" xfId="2" applyFont="1" applyFill="1"/>
    <xf numFmtId="0" fontId="9" fillId="0" borderId="0" xfId="0" applyFont="1" applyBorder="1" applyAlignment="1">
      <alignment vertical="top"/>
    </xf>
    <xf numFmtId="3" fontId="4" fillId="5" borderId="5" xfId="0" applyNumberFormat="1" applyFont="1" applyFill="1" applyBorder="1" applyAlignment="1">
      <alignment horizontal="center" vertical="center"/>
    </xf>
    <xf numFmtId="3" fontId="4" fillId="5" borderId="6" xfId="0" applyNumberFormat="1" applyFont="1" applyFill="1" applyBorder="1" applyAlignment="1">
      <alignment horizontal="center"/>
    </xf>
    <xf numFmtId="0" fontId="19" fillId="0" borderId="7" xfId="0" applyFont="1" applyBorder="1"/>
    <xf numFmtId="0" fontId="21" fillId="4" borderId="10" xfId="0" applyFont="1" applyFill="1" applyBorder="1"/>
    <xf numFmtId="0" fontId="19" fillId="0" borderId="13" xfId="0" applyFont="1" applyBorder="1"/>
    <xf numFmtId="3" fontId="19" fillId="0" borderId="12" xfId="3" applyNumberFormat="1" applyFont="1" applyBorder="1" applyAlignment="1">
      <alignment horizontal="center"/>
    </xf>
    <xf numFmtId="3" fontId="19" fillId="0" borderId="8" xfId="3" applyNumberFormat="1" applyFont="1" applyBorder="1" applyAlignment="1">
      <alignment horizontal="center"/>
    </xf>
    <xf numFmtId="3" fontId="21" fillId="4" borderId="11" xfId="3" applyNumberFormat="1" applyFont="1" applyFill="1" applyBorder="1" applyAlignment="1">
      <alignment horizontal="center"/>
    </xf>
    <xf numFmtId="0" fontId="30" fillId="2" borderId="17" xfId="0" applyFont="1" applyFill="1" applyBorder="1" applyAlignment="1">
      <alignment horizontal="center" wrapText="1"/>
    </xf>
    <xf numFmtId="0" fontId="30" fillId="2" borderId="19" xfId="0" applyFont="1" applyFill="1" applyBorder="1" applyAlignment="1">
      <alignment horizontal="center" wrapText="1"/>
    </xf>
    <xf numFmtId="3" fontId="19" fillId="0" borderId="20" xfId="3" applyNumberFormat="1" applyFont="1" applyBorder="1" applyAlignment="1">
      <alignment horizontal="center"/>
    </xf>
    <xf numFmtId="3" fontId="19" fillId="0" borderId="9" xfId="3" applyNumberFormat="1" applyFont="1" applyBorder="1" applyAlignment="1">
      <alignment horizontal="center"/>
    </xf>
    <xf numFmtId="3" fontId="21" fillId="4" borderId="21" xfId="3" applyNumberFormat="1" applyFont="1" applyFill="1" applyBorder="1" applyAlignment="1">
      <alignment horizontal="center"/>
    </xf>
    <xf numFmtId="0" fontId="19" fillId="0" borderId="22" xfId="0" applyFont="1" applyBorder="1"/>
    <xf numFmtId="3" fontId="19" fillId="0" borderId="5" xfId="3" applyNumberFormat="1" applyFont="1" applyBorder="1" applyAlignment="1">
      <alignment horizontal="center" vertical="center"/>
    </xf>
    <xf numFmtId="3" fontId="19" fillId="0" borderId="23" xfId="3" applyNumberFormat="1" applyFont="1" applyBorder="1" applyAlignment="1">
      <alignment horizontal="center" vertical="center"/>
    </xf>
    <xf numFmtId="0" fontId="19" fillId="0" borderId="24" xfId="0" applyFont="1" applyBorder="1"/>
    <xf numFmtId="3" fontId="19" fillId="0" borderId="6" xfId="3" applyNumberFormat="1" applyFont="1" applyBorder="1" applyAlignment="1">
      <alignment horizontal="center" vertical="center"/>
    </xf>
    <xf numFmtId="3" fontId="19" fillId="0" borderId="25" xfId="3" applyNumberFormat="1" applyFont="1" applyBorder="1" applyAlignment="1">
      <alignment horizontal="center" vertical="center"/>
    </xf>
    <xf numFmtId="3" fontId="19" fillId="0" borderId="6" xfId="0" applyNumberFormat="1" applyFont="1" applyBorder="1" applyAlignment="1">
      <alignment horizontal="center" vertical="center"/>
    </xf>
    <xf numFmtId="0" fontId="19" fillId="0" borderId="26" xfId="0" applyFont="1" applyBorder="1"/>
    <xf numFmtId="3" fontId="19" fillId="0" borderId="27" xfId="3" applyNumberFormat="1" applyFont="1" applyBorder="1" applyAlignment="1">
      <alignment horizontal="center" vertical="center"/>
    </xf>
    <xf numFmtId="3" fontId="19" fillId="0" borderId="28" xfId="3" applyNumberFormat="1" applyFont="1" applyBorder="1" applyAlignment="1">
      <alignment horizontal="center" vertical="center"/>
    </xf>
    <xf numFmtId="0" fontId="30" fillId="2" borderId="30" xfId="0" applyFont="1" applyFill="1" applyBorder="1" applyAlignment="1">
      <alignment horizontal="center" wrapText="1"/>
    </xf>
    <xf numFmtId="0" fontId="30" fillId="2" borderId="31" xfId="0" applyFont="1" applyFill="1" applyBorder="1" applyAlignment="1">
      <alignment horizontal="center" wrapText="1"/>
    </xf>
    <xf numFmtId="3" fontId="19" fillId="0" borderId="25" xfId="0" applyNumberFormat="1" applyFont="1" applyBorder="1" applyAlignment="1">
      <alignment horizontal="center" vertical="center"/>
    </xf>
    <xf numFmtId="3" fontId="19" fillId="0" borderId="0" xfId="0" applyNumberFormat="1" applyFont="1"/>
    <xf numFmtId="0" fontId="19" fillId="0" borderId="24" xfId="0" applyFont="1" applyFill="1" applyBorder="1"/>
    <xf numFmtId="0" fontId="2" fillId="0" borderId="0" xfId="0" applyFont="1" applyAlignment="1">
      <alignment vertical="top"/>
    </xf>
    <xf numFmtId="0" fontId="30" fillId="2" borderId="33" xfId="0" applyFont="1" applyFill="1" applyBorder="1" applyAlignment="1">
      <alignment horizontal="center"/>
    </xf>
    <xf numFmtId="0" fontId="30" fillId="2" borderId="34" xfId="0" applyFont="1" applyFill="1" applyBorder="1" applyAlignment="1">
      <alignment horizontal="center"/>
    </xf>
    <xf numFmtId="0" fontId="19" fillId="0" borderId="35" xfId="0" applyFont="1" applyBorder="1" applyAlignment="1">
      <alignment horizontal="left" vertical="center" wrapText="1"/>
    </xf>
    <xf numFmtId="3" fontId="19" fillId="0" borderId="36" xfId="0" applyNumberFormat="1" applyFont="1" applyBorder="1" applyAlignment="1">
      <alignment horizontal="center" vertical="center" wrapText="1"/>
    </xf>
    <xf numFmtId="3" fontId="19" fillId="0" borderId="37" xfId="0" applyNumberFormat="1" applyFont="1" applyBorder="1" applyAlignment="1">
      <alignment horizontal="center" vertical="center" wrapText="1"/>
    </xf>
    <xf numFmtId="0" fontId="19" fillId="0" borderId="24" xfId="0" applyFont="1" applyBorder="1" applyAlignment="1">
      <alignment horizontal="left" vertical="center" wrapText="1"/>
    </xf>
    <xf numFmtId="3" fontId="19" fillId="0" borderId="6" xfId="0" applyNumberFormat="1" applyFont="1" applyBorder="1" applyAlignment="1">
      <alignment horizontal="center" vertical="center" wrapText="1"/>
    </xf>
    <xf numFmtId="3" fontId="19" fillId="0" borderId="25" xfId="0" applyNumberFormat="1" applyFont="1" applyBorder="1" applyAlignment="1">
      <alignment horizontal="center" vertical="center" wrapText="1"/>
    </xf>
    <xf numFmtId="0" fontId="19" fillId="0" borderId="38" xfId="0" applyFont="1" applyBorder="1" applyAlignment="1">
      <alignment horizontal="left" vertical="center" wrapText="1"/>
    </xf>
    <xf numFmtId="3" fontId="19" fillId="0" borderId="39" xfId="0" applyNumberFormat="1" applyFont="1" applyBorder="1" applyAlignment="1">
      <alignment horizontal="center" vertical="center" wrapText="1"/>
    </xf>
    <xf numFmtId="3" fontId="19" fillId="0" borderId="40" xfId="0" applyNumberFormat="1" applyFont="1" applyBorder="1" applyAlignment="1">
      <alignment horizontal="center" vertical="center" wrapText="1"/>
    </xf>
    <xf numFmtId="0" fontId="21" fillId="4" borderId="16" xfId="0" applyFont="1" applyFill="1" applyBorder="1" applyAlignment="1">
      <alignment horizontal="left" vertical="center" wrapText="1"/>
    </xf>
    <xf numFmtId="3" fontId="21" fillId="4" borderId="17" xfId="0" applyNumberFormat="1" applyFont="1" applyFill="1" applyBorder="1" applyAlignment="1">
      <alignment horizontal="center" vertical="center" wrapText="1"/>
    </xf>
    <xf numFmtId="0" fontId="1" fillId="0" borderId="0" xfId="0" applyFont="1" applyAlignment="1"/>
    <xf numFmtId="0" fontId="19" fillId="0" borderId="41" xfId="0" applyFont="1" applyBorder="1"/>
    <xf numFmtId="0" fontId="2" fillId="4" borderId="10" xfId="0" applyFont="1" applyFill="1" applyBorder="1" applyAlignment="1">
      <alignment horizontal="left" vertical="center" wrapText="1"/>
    </xf>
    <xf numFmtId="0" fontId="4" fillId="5" borderId="22" xfId="0" applyFont="1" applyFill="1" applyBorder="1" applyAlignment="1">
      <alignment wrapText="1"/>
    </xf>
    <xf numFmtId="3" fontId="13" fillId="4" borderId="23" xfId="0" applyNumberFormat="1" applyFont="1" applyFill="1" applyBorder="1" applyAlignment="1">
      <alignment horizontal="center" vertical="center"/>
    </xf>
    <xf numFmtId="0" fontId="4" fillId="5" borderId="24" xfId="0" applyFont="1" applyFill="1" applyBorder="1" applyAlignment="1">
      <alignment wrapText="1"/>
    </xf>
    <xf numFmtId="3" fontId="13" fillId="4" borderId="25" xfId="0" applyNumberFormat="1" applyFont="1" applyFill="1" applyBorder="1" applyAlignment="1">
      <alignment horizontal="center"/>
    </xf>
    <xf numFmtId="0" fontId="13" fillId="4" borderId="47" xfId="0" applyFont="1" applyFill="1" applyBorder="1" applyAlignment="1">
      <alignment wrapText="1"/>
    </xf>
    <xf numFmtId="3" fontId="13" fillId="4" borderId="48" xfId="0" applyNumberFormat="1" applyFont="1" applyFill="1" applyBorder="1" applyAlignment="1">
      <alignment horizontal="center"/>
    </xf>
    <xf numFmtId="3" fontId="13" fillId="4" borderId="49" xfId="0" applyNumberFormat="1" applyFont="1" applyFill="1" applyBorder="1" applyAlignment="1">
      <alignment horizontal="center"/>
    </xf>
    <xf numFmtId="0" fontId="29" fillId="2" borderId="44" xfId="0" applyFont="1" applyFill="1" applyBorder="1" applyAlignment="1">
      <alignment vertical="center" wrapText="1"/>
    </xf>
    <xf numFmtId="0" fontId="29" fillId="2" borderId="45" xfId="0" applyFont="1" applyFill="1" applyBorder="1" applyAlignment="1">
      <alignment horizontal="center" vertical="center"/>
    </xf>
    <xf numFmtId="0" fontId="29" fillId="2" borderId="46" xfId="0" applyFont="1" applyFill="1" applyBorder="1" applyAlignment="1">
      <alignment horizontal="center" vertical="center"/>
    </xf>
    <xf numFmtId="0" fontId="15" fillId="0" borderId="0" xfId="0" applyFont="1" applyBorder="1" applyAlignment="1">
      <alignment horizontal="center" vertical="center"/>
    </xf>
    <xf numFmtId="0" fontId="15" fillId="0" borderId="0" xfId="0" applyFont="1" applyAlignment="1">
      <alignment vertical="center"/>
    </xf>
    <xf numFmtId="0" fontId="19" fillId="0" borderId="0" xfId="0" applyFont="1" applyBorder="1" applyAlignment="1">
      <alignment horizontal="center"/>
    </xf>
    <xf numFmtId="0" fontId="19" fillId="0" borderId="0" xfId="0" applyFont="1" applyBorder="1"/>
    <xf numFmtId="3" fontId="19" fillId="0" borderId="8" xfId="0" applyNumberFormat="1" applyFont="1" applyBorder="1" applyAlignment="1">
      <alignment horizontal="center"/>
    </xf>
    <xf numFmtId="3" fontId="19" fillId="0" borderId="9" xfId="0" applyNumberFormat="1" applyFont="1" applyBorder="1" applyAlignment="1">
      <alignment horizontal="center"/>
    </xf>
    <xf numFmtId="3" fontId="19" fillId="0" borderId="42" xfId="0" applyNumberFormat="1" applyFont="1" applyBorder="1" applyAlignment="1">
      <alignment horizontal="center"/>
    </xf>
    <xf numFmtId="3" fontId="19" fillId="0" borderId="43" xfId="0" applyNumberFormat="1" applyFont="1" applyBorder="1" applyAlignment="1">
      <alignment horizontal="center"/>
    </xf>
    <xf numFmtId="3" fontId="2" fillId="4" borderId="11" xfId="3" applyNumberFormat="1" applyFont="1" applyFill="1" applyBorder="1" applyAlignment="1">
      <alignment horizontal="center" vertical="center" wrapText="1"/>
    </xf>
    <xf numFmtId="3" fontId="21" fillId="4" borderId="11" xfId="3" applyNumberFormat="1" applyFont="1" applyFill="1" applyBorder="1" applyAlignment="1">
      <alignment horizontal="center" vertical="center"/>
    </xf>
    <xf numFmtId="0" fontId="19" fillId="0" borderId="50" xfId="0" applyFont="1" applyBorder="1"/>
    <xf numFmtId="0" fontId="19" fillId="0" borderId="51" xfId="0" applyFont="1" applyBorder="1"/>
    <xf numFmtId="0" fontId="4" fillId="0" borderId="0" xfId="0" applyFont="1" applyBorder="1" applyAlignment="1">
      <alignment horizontal="center"/>
    </xf>
    <xf numFmtId="0" fontId="17" fillId="0" borderId="0" xfId="2" applyFont="1" applyAlignment="1">
      <alignment vertical="center"/>
    </xf>
    <xf numFmtId="0" fontId="6" fillId="0" borderId="0" xfId="0" applyFont="1" applyAlignment="1">
      <alignment vertical="center"/>
    </xf>
    <xf numFmtId="0" fontId="0" fillId="0" borderId="0" xfId="0" applyFont="1"/>
    <xf numFmtId="0" fontId="31" fillId="0" borderId="0" xfId="2" applyFont="1" applyAlignment="1">
      <alignment vertical="center"/>
    </xf>
    <xf numFmtId="0" fontId="2" fillId="0" borderId="0" xfId="0" applyFont="1" applyAlignment="1">
      <alignment horizontal="center" vertical="center"/>
    </xf>
    <xf numFmtId="0" fontId="33" fillId="0" borderId="0" xfId="0" applyFont="1"/>
    <xf numFmtId="0" fontId="1" fillId="0" borderId="0" xfId="0" applyFont="1" applyAlignment="1">
      <alignment horizontal="center" wrapText="1"/>
    </xf>
    <xf numFmtId="0" fontId="16" fillId="2" borderId="2" xfId="0" applyFont="1" applyFill="1" applyBorder="1" applyAlignment="1">
      <alignment horizontal="center" vertical="center"/>
    </xf>
    <xf numFmtId="0" fontId="16" fillId="2" borderId="0" xfId="0" applyFont="1" applyFill="1" applyBorder="1" applyAlignment="1">
      <alignment horizontal="center" vertical="center"/>
    </xf>
    <xf numFmtId="0" fontId="28" fillId="2" borderId="0" xfId="0" applyFont="1" applyFill="1" applyAlignment="1">
      <alignment horizontal="center" vertical="center" wrapText="1"/>
    </xf>
    <xf numFmtId="0" fontId="11" fillId="0" borderId="50" xfId="0" applyFont="1" applyBorder="1" applyAlignment="1">
      <alignment horizontal="center" vertical="center" wrapText="1"/>
    </xf>
    <xf numFmtId="0" fontId="11" fillId="0" borderId="50" xfId="0" applyFont="1" applyBorder="1" applyAlignment="1">
      <alignment horizontal="center" vertical="center"/>
    </xf>
    <xf numFmtId="0" fontId="11" fillId="0" borderId="0" xfId="0" applyFont="1" applyBorder="1" applyAlignment="1">
      <alignment horizontal="center" vertical="center"/>
    </xf>
    <xf numFmtId="0" fontId="11" fillId="0" borderId="51" xfId="0" applyFont="1" applyBorder="1" applyAlignment="1">
      <alignment horizontal="center" vertical="center"/>
    </xf>
    <xf numFmtId="0" fontId="29" fillId="2" borderId="0" xfId="0" applyFont="1" applyFill="1" applyAlignment="1">
      <alignment horizontal="center" vertical="center" wrapText="1"/>
    </xf>
    <xf numFmtId="0" fontId="18" fillId="0" borderId="0" xfId="0" applyFont="1" applyAlignment="1">
      <alignment horizontal="left" vertical="center" wrapText="1"/>
    </xf>
    <xf numFmtId="0" fontId="1" fillId="0" borderId="0" xfId="0" applyFont="1" applyAlignment="1">
      <alignment horizontal="left" vertical="top" wrapText="1"/>
    </xf>
    <xf numFmtId="0" fontId="15" fillId="0" borderId="5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51" xfId="0" applyFont="1" applyBorder="1" applyAlignment="1">
      <alignment horizontal="center" vertical="center" wrapText="1"/>
    </xf>
    <xf numFmtId="0" fontId="30" fillId="2" borderId="0" xfId="0" applyFont="1" applyFill="1" applyAlignment="1">
      <alignment horizontal="center" vertical="center" wrapText="1"/>
    </xf>
    <xf numFmtId="0" fontId="30" fillId="2" borderId="14" xfId="0" applyFont="1" applyFill="1" applyBorder="1" applyAlignment="1">
      <alignment horizontal="center" vertical="center"/>
    </xf>
    <xf numFmtId="0" fontId="30" fillId="2" borderId="16" xfId="0" applyFont="1" applyFill="1" applyBorder="1" applyAlignment="1">
      <alignment horizontal="center" vertical="center"/>
    </xf>
    <xf numFmtId="0" fontId="30" fillId="2" borderId="15" xfId="0" applyFont="1" applyFill="1" applyBorder="1" applyAlignment="1">
      <alignment horizontal="center"/>
    </xf>
    <xf numFmtId="0" fontId="30" fillId="2" borderId="18" xfId="0" applyFont="1" applyFill="1" applyBorder="1" applyAlignment="1">
      <alignment horizontal="center"/>
    </xf>
    <xf numFmtId="0" fontId="19" fillId="0" borderId="0" xfId="0" applyFont="1" applyBorder="1" applyAlignment="1">
      <alignment horizontal="center" vertical="center" wrapText="1"/>
    </xf>
    <xf numFmtId="0" fontId="19" fillId="0" borderId="0" xfId="0" applyFont="1" applyBorder="1" applyAlignment="1">
      <alignment horizontal="center" vertical="center"/>
    </xf>
    <xf numFmtId="0" fontId="19" fillId="0" borderId="4" xfId="0" applyFont="1" applyBorder="1" applyAlignment="1">
      <alignment horizontal="center" vertical="center"/>
    </xf>
    <xf numFmtId="0" fontId="30" fillId="2" borderId="0" xfId="0" applyFont="1" applyFill="1" applyAlignment="1">
      <alignment horizontal="center" vertical="center"/>
    </xf>
    <xf numFmtId="0" fontId="30" fillId="2" borderId="29" xfId="0" applyFont="1" applyFill="1" applyBorder="1" applyAlignment="1">
      <alignment horizontal="center" vertical="center"/>
    </xf>
    <xf numFmtId="0" fontId="11" fillId="0" borderId="0" xfId="0" applyFont="1" applyBorder="1" applyAlignment="1">
      <alignment horizontal="center" vertical="center" wrapText="1"/>
    </xf>
    <xf numFmtId="0" fontId="11" fillId="0" borderId="4" xfId="0" applyFont="1" applyBorder="1" applyAlignment="1">
      <alignment horizontal="center" vertical="center"/>
    </xf>
    <xf numFmtId="0" fontId="30" fillId="2" borderId="14" xfId="0" applyFont="1" applyFill="1" applyBorder="1" applyAlignment="1">
      <alignment horizontal="center" wrapText="1"/>
    </xf>
    <xf numFmtId="0" fontId="30" fillId="2" borderId="32" xfId="0" applyFont="1" applyFill="1" applyBorder="1" applyAlignment="1">
      <alignment horizontal="center" wrapText="1"/>
    </xf>
    <xf numFmtId="0" fontId="27" fillId="0" borderId="0" xfId="0" applyFont="1" applyBorder="1" applyAlignment="1">
      <alignment horizontal="center" vertical="center" wrapText="1"/>
    </xf>
    <xf numFmtId="0" fontId="27" fillId="0" borderId="0" xfId="0" applyFont="1" applyBorder="1" applyAlignment="1">
      <alignment horizontal="center" vertical="center"/>
    </xf>
    <xf numFmtId="0" fontId="27" fillId="0" borderId="4" xfId="0" applyFont="1" applyBorder="1" applyAlignment="1">
      <alignment horizontal="center" vertical="center"/>
    </xf>
    <xf numFmtId="0" fontId="30" fillId="2" borderId="14" xfId="1" applyFont="1" applyFill="1" applyBorder="1" applyAlignment="1">
      <alignment horizontal="center" vertical="center"/>
    </xf>
    <xf numFmtId="0" fontId="30" fillId="2" borderId="32" xfId="1" applyFont="1" applyFill="1" applyBorder="1" applyAlignment="1">
      <alignment horizontal="center" vertical="center"/>
    </xf>
    <xf numFmtId="0" fontId="30" fillId="2" borderId="15" xfId="1" applyFont="1" applyFill="1" applyBorder="1" applyAlignment="1">
      <alignment horizontal="center" vertical="center"/>
    </xf>
    <xf numFmtId="0" fontId="30" fillId="2" borderId="33" xfId="1" applyFont="1" applyFill="1" applyBorder="1" applyAlignment="1">
      <alignment horizontal="center" vertical="center"/>
    </xf>
    <xf numFmtId="0" fontId="30" fillId="2" borderId="18" xfId="1" applyFont="1" applyFill="1" applyBorder="1" applyAlignment="1">
      <alignment horizontal="center" vertical="center"/>
    </xf>
    <xf numFmtId="0" fontId="30" fillId="2" borderId="34" xfId="1" applyFont="1" applyFill="1" applyBorder="1" applyAlignment="1">
      <alignment horizontal="center" vertical="center"/>
    </xf>
    <xf numFmtId="0" fontId="12" fillId="0" borderId="0" xfId="0" applyFont="1" applyAlignment="1">
      <alignment horizontal="center"/>
    </xf>
  </cellXfs>
  <cellStyles count="4">
    <cellStyle name="Hipervínculo" xfId="2" builtinId="8"/>
    <cellStyle name="Millares [0]" xfId="3" builtinId="6"/>
    <cellStyle name="Normal" xfId="0" builtinId="0"/>
    <cellStyle name="Normal_TIPODEMOVIMIENTO" xfId="1" xr:uid="{00000000-0005-0000-0000-000003000000}"/>
  </cellStyles>
  <dxfs count="0"/>
  <tableStyles count="0" defaultTableStyle="TableStyleMedium2" defaultPivotStyle="PivotStyleLight16"/>
  <colors>
    <mruColors>
      <color rgb="FF0F243E"/>
      <color rgb="FFB5CEED"/>
      <color rgb="FFBDCDDF"/>
      <color rgb="FFB8CCE4"/>
      <color rgb="FFA6C2DA"/>
      <color rgb="FFBFD7DF"/>
      <color rgb="FF93B8E5"/>
      <color rgb="FFC4D3DE"/>
      <color rgb="FF90A7F0"/>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4</xdr:col>
      <xdr:colOff>609600</xdr:colOff>
      <xdr:row>6</xdr:row>
      <xdr:rowOff>47625</xdr:rowOff>
    </xdr:from>
    <xdr:to>
      <xdr:col>5</xdr:col>
      <xdr:colOff>997976</xdr:colOff>
      <xdr:row>7</xdr:row>
      <xdr:rowOff>136418</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971925" y="904875"/>
          <a:ext cx="1579001" cy="231668"/>
        </a:xfrm>
        <a:prstGeom prst="rect">
          <a:avLst/>
        </a:prstGeom>
      </xdr:spPr>
    </xdr:pic>
    <xdr:clientData/>
  </xdr:twoCellAnchor>
  <xdr:twoCellAnchor editAs="oneCell">
    <xdr:from>
      <xdr:col>1</xdr:col>
      <xdr:colOff>85725</xdr:colOff>
      <xdr:row>0</xdr:row>
      <xdr:rowOff>0</xdr:rowOff>
    </xdr:from>
    <xdr:to>
      <xdr:col>8</xdr:col>
      <xdr:colOff>736146</xdr:colOff>
      <xdr:row>6</xdr:row>
      <xdr:rowOff>52132</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47725" y="0"/>
          <a:ext cx="8165646" cy="9093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228601</xdr:colOff>
      <xdr:row>0</xdr:row>
      <xdr:rowOff>104775</xdr:rowOff>
    </xdr:from>
    <xdr:to>
      <xdr:col>2</xdr:col>
      <xdr:colOff>228600</xdr:colOff>
      <xdr:row>3</xdr:row>
      <xdr:rowOff>57149</xdr:rowOff>
    </xdr:to>
    <xdr:pic>
      <xdr:nvPicPr>
        <xdr:cNvPr id="5" name="Imagem 1">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1" y="104775"/>
          <a:ext cx="1228724" cy="4667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120015</xdr:colOff>
      <xdr:row>0</xdr:row>
      <xdr:rowOff>106680</xdr:rowOff>
    </xdr:from>
    <xdr:to>
      <xdr:col>12</xdr:col>
      <xdr:colOff>904875</xdr:colOff>
      <xdr:row>3</xdr:row>
      <xdr:rowOff>121431</xdr:rowOff>
    </xdr:to>
    <xdr:pic>
      <xdr:nvPicPr>
        <xdr:cNvPr id="2" name="Imagen 1">
          <a:extLst>
            <a:ext uri="{FF2B5EF4-FFF2-40B4-BE49-F238E27FC236}">
              <a16:creationId xmlns:a16="http://schemas.microsoft.com/office/drawing/2014/main" id="{15470438-7742-4DA7-9A5D-7EBCD08AF2F7}"/>
            </a:ext>
          </a:extLst>
        </xdr:cNvPr>
        <xdr:cNvPicPr>
          <a:picLocks noChangeAspect="1"/>
        </xdr:cNvPicPr>
      </xdr:nvPicPr>
      <xdr:blipFill>
        <a:blip xmlns:r="http://schemas.openxmlformats.org/officeDocument/2006/relationships" r:embed="rId2"/>
        <a:stretch>
          <a:fillRect/>
        </a:stretch>
      </xdr:blipFill>
      <xdr:spPr>
        <a:xfrm>
          <a:off x="6530340" y="106680"/>
          <a:ext cx="2194560" cy="5291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161926</xdr:colOff>
      <xdr:row>0</xdr:row>
      <xdr:rowOff>92336</xdr:rowOff>
    </xdr:from>
    <xdr:to>
      <xdr:col>2</xdr:col>
      <xdr:colOff>202392</xdr:colOff>
      <xdr:row>3</xdr:row>
      <xdr:rowOff>103909</xdr:rowOff>
    </xdr:to>
    <xdr:pic>
      <xdr:nvPicPr>
        <xdr:cNvPr id="6" name="Imagem 1">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817" y="92336"/>
          <a:ext cx="1723793" cy="4895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534786</xdr:colOff>
      <xdr:row>1</xdr:row>
      <xdr:rowOff>34290</xdr:rowOff>
    </xdr:from>
    <xdr:to>
      <xdr:col>12</xdr:col>
      <xdr:colOff>81478</xdr:colOff>
      <xdr:row>4</xdr:row>
      <xdr:rowOff>13855</xdr:rowOff>
    </xdr:to>
    <xdr:pic>
      <xdr:nvPicPr>
        <xdr:cNvPr id="2" name="Imagen 1">
          <a:extLst>
            <a:ext uri="{FF2B5EF4-FFF2-40B4-BE49-F238E27FC236}">
              <a16:creationId xmlns:a16="http://schemas.microsoft.com/office/drawing/2014/main" id="{26B72603-BF40-49AC-96B6-B2B99C7874B3}"/>
            </a:ext>
          </a:extLst>
        </xdr:cNvPr>
        <xdr:cNvPicPr>
          <a:picLocks noChangeAspect="1"/>
        </xdr:cNvPicPr>
      </xdr:nvPicPr>
      <xdr:blipFill>
        <a:blip xmlns:r="http://schemas.openxmlformats.org/officeDocument/2006/relationships" r:embed="rId2"/>
        <a:stretch>
          <a:fillRect/>
        </a:stretch>
      </xdr:blipFill>
      <xdr:spPr>
        <a:xfrm>
          <a:off x="6783186" y="193617"/>
          <a:ext cx="1985092" cy="45754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154518</xdr:colOff>
      <xdr:row>0</xdr:row>
      <xdr:rowOff>108213</xdr:rowOff>
    </xdr:from>
    <xdr:to>
      <xdr:col>1</xdr:col>
      <xdr:colOff>1100667</xdr:colOff>
      <xdr:row>3</xdr:row>
      <xdr:rowOff>55186</xdr:rowOff>
    </xdr:to>
    <xdr:pic>
      <xdr:nvPicPr>
        <xdr:cNvPr id="4" name="Imagem 1">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518" y="108213"/>
          <a:ext cx="1168399" cy="5184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253311</xdr:colOff>
      <xdr:row>0</xdr:row>
      <xdr:rowOff>96836</xdr:rowOff>
    </xdr:from>
    <xdr:to>
      <xdr:col>10</xdr:col>
      <xdr:colOff>404439</xdr:colOff>
      <xdr:row>3</xdr:row>
      <xdr:rowOff>127001</xdr:rowOff>
    </xdr:to>
    <xdr:pic>
      <xdr:nvPicPr>
        <xdr:cNvPr id="2" name="Imagen 1">
          <a:extLst>
            <a:ext uri="{FF2B5EF4-FFF2-40B4-BE49-F238E27FC236}">
              <a16:creationId xmlns:a16="http://schemas.microsoft.com/office/drawing/2014/main" id="{88E1D99A-1812-4735-877A-E55BB9E8FEDA}"/>
            </a:ext>
          </a:extLst>
        </xdr:cNvPr>
        <xdr:cNvPicPr>
          <a:picLocks noChangeAspect="1"/>
        </xdr:cNvPicPr>
      </xdr:nvPicPr>
      <xdr:blipFill>
        <a:blip xmlns:r="http://schemas.openxmlformats.org/officeDocument/2006/relationships" r:embed="rId2"/>
        <a:stretch>
          <a:fillRect/>
        </a:stretch>
      </xdr:blipFill>
      <xdr:spPr>
        <a:xfrm>
          <a:off x="6086844" y="96836"/>
          <a:ext cx="2801194" cy="6143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395289</xdr:colOff>
      <xdr:row>0</xdr:row>
      <xdr:rowOff>70905</xdr:rowOff>
    </xdr:from>
    <xdr:to>
      <xdr:col>1</xdr:col>
      <xdr:colOff>1493044</xdr:colOff>
      <xdr:row>4</xdr:row>
      <xdr:rowOff>35389</xdr:rowOff>
    </xdr:to>
    <xdr:pic>
      <xdr:nvPicPr>
        <xdr:cNvPr id="4" name="Imagem 1">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5289" y="70905"/>
          <a:ext cx="1502568" cy="6312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11906</xdr:colOff>
      <xdr:row>1</xdr:row>
      <xdr:rowOff>42861</xdr:rowOff>
    </xdr:from>
    <xdr:to>
      <xdr:col>8</xdr:col>
      <xdr:colOff>135732</xdr:colOff>
      <xdr:row>4</xdr:row>
      <xdr:rowOff>35200</xdr:rowOff>
    </xdr:to>
    <xdr:pic>
      <xdr:nvPicPr>
        <xdr:cNvPr id="2" name="Imagen 1">
          <a:extLst>
            <a:ext uri="{FF2B5EF4-FFF2-40B4-BE49-F238E27FC236}">
              <a16:creationId xmlns:a16="http://schemas.microsoft.com/office/drawing/2014/main" id="{99DDC3F8-A295-4EBF-AC64-CA396C1D06E2}"/>
            </a:ext>
          </a:extLst>
        </xdr:cNvPr>
        <xdr:cNvPicPr>
          <a:picLocks noChangeAspect="1"/>
        </xdr:cNvPicPr>
      </xdr:nvPicPr>
      <xdr:blipFill>
        <a:blip xmlns:r="http://schemas.openxmlformats.org/officeDocument/2006/relationships" r:embed="rId2"/>
        <a:stretch>
          <a:fillRect/>
        </a:stretch>
      </xdr:blipFill>
      <xdr:spPr>
        <a:xfrm>
          <a:off x="8274844" y="209549"/>
          <a:ext cx="2481263" cy="5638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261851</xdr:colOff>
      <xdr:row>1</xdr:row>
      <xdr:rowOff>108615</xdr:rowOff>
    </xdr:from>
    <xdr:to>
      <xdr:col>2</xdr:col>
      <xdr:colOff>224892</xdr:colOff>
      <xdr:row>3</xdr:row>
      <xdr:rowOff>175260</xdr:rowOff>
    </xdr:to>
    <xdr:pic>
      <xdr:nvPicPr>
        <xdr:cNvPr id="6" name="Imagem 1">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851" y="299115"/>
          <a:ext cx="1799461" cy="4476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870585</xdr:colOff>
      <xdr:row>1</xdr:row>
      <xdr:rowOff>100965</xdr:rowOff>
    </xdr:from>
    <xdr:to>
      <xdr:col>8</xdr:col>
      <xdr:colOff>493395</xdr:colOff>
      <xdr:row>4</xdr:row>
      <xdr:rowOff>54756</xdr:rowOff>
    </xdr:to>
    <xdr:pic>
      <xdr:nvPicPr>
        <xdr:cNvPr id="2" name="Imagen 1">
          <a:extLst>
            <a:ext uri="{FF2B5EF4-FFF2-40B4-BE49-F238E27FC236}">
              <a16:creationId xmlns:a16="http://schemas.microsoft.com/office/drawing/2014/main" id="{4B701C2E-A39C-4DFD-88C2-9722251C8475}"/>
            </a:ext>
          </a:extLst>
        </xdr:cNvPr>
        <xdr:cNvPicPr>
          <a:picLocks noChangeAspect="1"/>
        </xdr:cNvPicPr>
      </xdr:nvPicPr>
      <xdr:blipFill>
        <a:blip xmlns:r="http://schemas.openxmlformats.org/officeDocument/2006/relationships" r:embed="rId2"/>
        <a:stretch>
          <a:fillRect/>
        </a:stretch>
      </xdr:blipFill>
      <xdr:spPr>
        <a:xfrm>
          <a:off x="5358765" y="291465"/>
          <a:ext cx="2274570" cy="52529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392907</xdr:colOff>
      <xdr:row>1</xdr:row>
      <xdr:rowOff>29891</xdr:rowOff>
    </xdr:from>
    <xdr:to>
      <xdr:col>1</xdr:col>
      <xdr:colOff>1161150</xdr:colOff>
      <xdr:row>3</xdr:row>
      <xdr:rowOff>202406</xdr:rowOff>
    </xdr:to>
    <xdr:pic>
      <xdr:nvPicPr>
        <xdr:cNvPr id="2" name="Imagem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2907" y="256110"/>
          <a:ext cx="1458806" cy="5297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1065214</xdr:colOff>
      <xdr:row>1</xdr:row>
      <xdr:rowOff>151159</xdr:rowOff>
    </xdr:from>
    <xdr:to>
      <xdr:col>7</xdr:col>
      <xdr:colOff>270933</xdr:colOff>
      <xdr:row>3</xdr:row>
      <xdr:rowOff>220133</xdr:rowOff>
    </xdr:to>
    <xdr:pic>
      <xdr:nvPicPr>
        <xdr:cNvPr id="4" name="Imagen 3">
          <a:extLst>
            <a:ext uri="{FF2B5EF4-FFF2-40B4-BE49-F238E27FC236}">
              <a16:creationId xmlns:a16="http://schemas.microsoft.com/office/drawing/2014/main" id="{08E2C2FF-DAEA-4724-A3EB-0711CBFC23B0}"/>
            </a:ext>
          </a:extLst>
        </xdr:cNvPr>
        <xdr:cNvPicPr>
          <a:picLocks noChangeAspect="1"/>
        </xdr:cNvPicPr>
      </xdr:nvPicPr>
      <xdr:blipFill>
        <a:blip xmlns:r="http://schemas.openxmlformats.org/officeDocument/2006/relationships" r:embed="rId2"/>
        <a:stretch>
          <a:fillRect/>
        </a:stretch>
      </xdr:blipFill>
      <xdr:spPr>
        <a:xfrm>
          <a:off x="7288214" y="379759"/>
          <a:ext cx="2270653" cy="42457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495299</xdr:colOff>
      <xdr:row>13</xdr:row>
      <xdr:rowOff>57150</xdr:rowOff>
    </xdr:from>
    <xdr:to>
      <xdr:col>9</xdr:col>
      <xdr:colOff>266700</xdr:colOff>
      <xdr:row>15</xdr:row>
      <xdr:rowOff>114300</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rotWithShape="1">
        <a:blip xmlns:r="http://schemas.openxmlformats.org/officeDocument/2006/relationships" r:embed="rId1"/>
        <a:srcRect l="69183" t="69591" r="21859" b="23423"/>
        <a:stretch/>
      </xdr:blipFill>
      <xdr:spPr>
        <a:xfrm>
          <a:off x="4762499" y="2533650"/>
          <a:ext cx="990601" cy="438150"/>
        </a:xfrm>
        <a:prstGeom prst="rect">
          <a:avLst/>
        </a:prstGeom>
      </xdr:spPr>
    </xdr:pic>
    <xdr:clientData/>
  </xdr:twoCellAnchor>
  <xdr:twoCellAnchor>
    <xdr:from>
      <xdr:col>7</xdr:col>
      <xdr:colOff>104775</xdr:colOff>
      <xdr:row>4</xdr:row>
      <xdr:rowOff>180975</xdr:rowOff>
    </xdr:from>
    <xdr:to>
      <xdr:col>9</xdr:col>
      <xdr:colOff>342899</xdr:colOff>
      <xdr:row>7</xdr:row>
      <xdr:rowOff>123825</xdr:rowOff>
    </xdr:to>
    <xdr:pic>
      <xdr:nvPicPr>
        <xdr:cNvPr id="4" name="Imagem 1">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71975" y="942975"/>
          <a:ext cx="1457324"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321945</xdr:colOff>
      <xdr:row>7</xdr:row>
      <xdr:rowOff>135255</xdr:rowOff>
    </xdr:from>
    <xdr:to>
      <xdr:col>10</xdr:col>
      <xdr:colOff>93345</xdr:colOff>
      <xdr:row>10</xdr:row>
      <xdr:rowOff>111906</xdr:rowOff>
    </xdr:to>
    <xdr:pic>
      <xdr:nvPicPr>
        <xdr:cNvPr id="2" name="Imagen 1">
          <a:extLst>
            <a:ext uri="{FF2B5EF4-FFF2-40B4-BE49-F238E27FC236}">
              <a16:creationId xmlns:a16="http://schemas.microsoft.com/office/drawing/2014/main" id="{F2B6ECF7-C8AF-4663-BF3C-451548708278}"/>
            </a:ext>
          </a:extLst>
        </xdr:cNvPr>
        <xdr:cNvPicPr>
          <a:picLocks noChangeAspect="1"/>
        </xdr:cNvPicPr>
      </xdr:nvPicPr>
      <xdr:blipFill>
        <a:blip xmlns:r="http://schemas.openxmlformats.org/officeDocument/2006/relationships" r:embed="rId3"/>
        <a:stretch>
          <a:fillRect/>
        </a:stretch>
      </xdr:blipFill>
      <xdr:spPr>
        <a:xfrm>
          <a:off x="3979545" y="1468755"/>
          <a:ext cx="2209800" cy="5481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tel:+595217290100%20Int:138" TargetMode="External"/><Relationship Id="rId2" Type="http://schemas.openxmlformats.org/officeDocument/2006/relationships/hyperlink" Target="mailto:observatoriomtess0@gmail.com" TargetMode="External"/><Relationship Id="rId1" Type="http://schemas.openxmlformats.org/officeDocument/2006/relationships/hyperlink" Target="mailto:observatorio@mtess.gov.py" TargetMode="Externa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9:L38"/>
  <sheetViews>
    <sheetView showGridLines="0" zoomScaleNormal="100" workbookViewId="0">
      <selection activeCell="C42" sqref="C42:D49"/>
    </sheetView>
  </sheetViews>
  <sheetFormatPr baseColWidth="10" defaultColWidth="11.44140625" defaultRowHeight="10.199999999999999" x14ac:dyDescent="0.2"/>
  <cols>
    <col min="1" max="1" width="11.44140625" style="2"/>
    <col min="2" max="2" width="3.33203125" style="2" bestFit="1" customWidth="1"/>
    <col min="3" max="7" width="17.88671875" style="2" customWidth="1"/>
    <col min="8" max="8" width="20.109375" style="2" customWidth="1"/>
    <col min="9" max="9" width="17.88671875" style="2" customWidth="1"/>
    <col min="10" max="10" width="9.6640625" style="2" customWidth="1"/>
    <col min="11" max="11" width="22.44140625" style="2" bestFit="1" customWidth="1"/>
    <col min="12" max="16384" width="11.44140625" style="2"/>
  </cols>
  <sheetData>
    <row r="9" spans="2:12" ht="15" customHeight="1" x14ac:dyDescent="0.2">
      <c r="B9" s="121" t="s">
        <v>44</v>
      </c>
      <c r="C9" s="121"/>
      <c r="D9" s="121"/>
      <c r="E9" s="121"/>
      <c r="F9" s="121"/>
      <c r="G9" s="121"/>
      <c r="H9" s="121"/>
      <c r="I9" s="121"/>
      <c r="J9" s="5"/>
      <c r="K9" s="5"/>
      <c r="L9" s="5"/>
    </row>
    <row r="10" spans="2:12" ht="15" customHeight="1" x14ac:dyDescent="0.2">
      <c r="B10" s="121"/>
      <c r="C10" s="121"/>
      <c r="D10" s="121"/>
      <c r="E10" s="121"/>
      <c r="F10" s="121"/>
      <c r="G10" s="121"/>
      <c r="H10" s="121"/>
      <c r="I10" s="121"/>
      <c r="J10" s="5"/>
      <c r="K10" s="5"/>
      <c r="L10" s="5"/>
    </row>
    <row r="11" spans="2:12" x14ac:dyDescent="0.2">
      <c r="K11" s="2" t="s">
        <v>42</v>
      </c>
    </row>
    <row r="12" spans="2:12" x14ac:dyDescent="0.2">
      <c r="B12" s="6" t="s">
        <v>4</v>
      </c>
      <c r="C12" s="6" t="s">
        <v>5</v>
      </c>
      <c r="D12" s="6" t="s">
        <v>6</v>
      </c>
      <c r="E12" s="6" t="s">
        <v>7</v>
      </c>
      <c r="F12" s="6" t="s">
        <v>8</v>
      </c>
      <c r="G12" s="6" t="s">
        <v>2</v>
      </c>
      <c r="H12" s="6" t="s">
        <v>9</v>
      </c>
      <c r="I12" s="6" t="s">
        <v>43</v>
      </c>
      <c r="K12" s="4" t="s">
        <v>43</v>
      </c>
    </row>
    <row r="13" spans="2:12" x14ac:dyDescent="0.2">
      <c r="B13" s="1"/>
      <c r="C13" s="1"/>
      <c r="D13" s="1"/>
      <c r="E13" s="1"/>
      <c r="F13" s="1"/>
      <c r="G13" s="1"/>
      <c r="H13" s="1"/>
      <c r="I13" s="1"/>
      <c r="K13" s="1" t="s">
        <v>41</v>
      </c>
    </row>
    <row r="14" spans="2:12" x14ac:dyDescent="0.2">
      <c r="B14" s="1"/>
      <c r="C14" s="1"/>
      <c r="D14" s="1"/>
      <c r="E14" s="1"/>
      <c r="F14" s="1"/>
      <c r="G14" s="1"/>
      <c r="H14" s="1"/>
      <c r="I14" s="1"/>
      <c r="K14" s="1" t="s">
        <v>40</v>
      </c>
    </row>
    <row r="15" spans="2:12" x14ac:dyDescent="0.2">
      <c r="B15" s="1"/>
      <c r="C15" s="1"/>
      <c r="D15" s="1"/>
      <c r="E15" s="1"/>
      <c r="F15" s="1"/>
      <c r="G15" s="1"/>
      <c r="H15" s="1"/>
      <c r="I15" s="1"/>
      <c r="K15" s="1" t="s">
        <v>39</v>
      </c>
    </row>
    <row r="16" spans="2:12" x14ac:dyDescent="0.2">
      <c r="B16" s="1"/>
      <c r="C16" s="1"/>
      <c r="D16" s="1"/>
      <c r="E16" s="1"/>
      <c r="F16" s="1"/>
      <c r="G16" s="1"/>
      <c r="H16" s="1"/>
      <c r="I16" s="1"/>
      <c r="K16" s="1" t="s">
        <v>38</v>
      </c>
    </row>
    <row r="17" spans="2:9" x14ac:dyDescent="0.2">
      <c r="B17" s="1"/>
      <c r="C17" s="1"/>
      <c r="D17" s="1"/>
      <c r="E17" s="1"/>
      <c r="F17" s="1"/>
      <c r="G17" s="1"/>
      <c r="H17" s="1"/>
      <c r="I17" s="1"/>
    </row>
    <row r="18" spans="2:9" x14ac:dyDescent="0.2">
      <c r="B18" s="1"/>
      <c r="C18" s="1"/>
      <c r="D18" s="1"/>
      <c r="E18" s="1"/>
      <c r="F18" s="1"/>
      <c r="G18" s="1"/>
      <c r="H18" s="1"/>
      <c r="I18" s="1"/>
    </row>
    <row r="19" spans="2:9" x14ac:dyDescent="0.2">
      <c r="B19" s="1"/>
      <c r="C19" s="1"/>
      <c r="D19" s="1"/>
      <c r="E19" s="1"/>
      <c r="F19" s="1"/>
      <c r="G19" s="1"/>
      <c r="H19" s="1"/>
      <c r="I19" s="1"/>
    </row>
    <row r="20" spans="2:9" x14ac:dyDescent="0.2">
      <c r="B20" s="1"/>
      <c r="C20" s="1"/>
      <c r="D20" s="1"/>
      <c r="E20" s="1"/>
      <c r="F20" s="1"/>
      <c r="G20" s="1"/>
      <c r="H20" s="1"/>
      <c r="I20" s="1"/>
    </row>
    <row r="21" spans="2:9" x14ac:dyDescent="0.2">
      <c r="B21" s="1"/>
      <c r="C21" s="1"/>
      <c r="D21" s="1"/>
      <c r="E21" s="1"/>
      <c r="F21" s="1"/>
      <c r="G21" s="1"/>
      <c r="H21" s="1"/>
      <c r="I21" s="1"/>
    </row>
    <row r="22" spans="2:9" x14ac:dyDescent="0.2">
      <c r="B22" s="1"/>
      <c r="C22" s="1"/>
      <c r="D22" s="1"/>
      <c r="E22" s="1"/>
      <c r="F22" s="1"/>
      <c r="G22" s="1"/>
      <c r="H22" s="1"/>
      <c r="I22" s="1"/>
    </row>
    <row r="23" spans="2:9" x14ac:dyDescent="0.2">
      <c r="B23" s="1"/>
      <c r="C23" s="1"/>
      <c r="D23" s="1"/>
      <c r="E23" s="1"/>
      <c r="F23" s="1"/>
      <c r="G23" s="1"/>
      <c r="H23" s="1"/>
      <c r="I23" s="1"/>
    </row>
    <row r="24" spans="2:9" x14ac:dyDescent="0.2">
      <c r="B24" s="1"/>
      <c r="C24" s="1"/>
      <c r="D24" s="1"/>
      <c r="E24" s="1"/>
      <c r="F24" s="1"/>
      <c r="G24" s="1"/>
      <c r="H24" s="1"/>
      <c r="I24" s="1"/>
    </row>
    <row r="25" spans="2:9" x14ac:dyDescent="0.2">
      <c r="B25" s="1"/>
      <c r="C25" s="1"/>
      <c r="D25" s="1"/>
      <c r="E25" s="1"/>
      <c r="F25" s="1"/>
      <c r="G25" s="1"/>
      <c r="H25" s="1"/>
      <c r="I25" s="1"/>
    </row>
    <row r="26" spans="2:9" x14ac:dyDescent="0.2">
      <c r="B26" s="1"/>
      <c r="C26" s="1"/>
      <c r="D26" s="1"/>
      <c r="E26" s="1"/>
      <c r="F26" s="1"/>
      <c r="G26" s="1"/>
      <c r="H26" s="1"/>
      <c r="I26" s="1"/>
    </row>
    <row r="27" spans="2:9" x14ac:dyDescent="0.2">
      <c r="B27" s="1"/>
      <c r="C27" s="1"/>
      <c r="D27" s="1"/>
      <c r="E27" s="1"/>
      <c r="F27" s="1"/>
      <c r="G27" s="1"/>
      <c r="H27" s="1"/>
      <c r="I27" s="1"/>
    </row>
    <row r="28" spans="2:9" x14ac:dyDescent="0.2">
      <c r="B28" s="1"/>
      <c r="C28" s="1"/>
      <c r="D28" s="1"/>
      <c r="E28" s="1"/>
      <c r="F28" s="1"/>
      <c r="G28" s="1"/>
      <c r="H28" s="1"/>
      <c r="I28" s="1"/>
    </row>
    <row r="29" spans="2:9" x14ac:dyDescent="0.2">
      <c r="B29" s="1"/>
      <c r="C29" s="1"/>
      <c r="D29" s="1"/>
      <c r="E29" s="1"/>
      <c r="F29" s="1"/>
      <c r="G29" s="1"/>
      <c r="H29" s="1"/>
      <c r="I29" s="1"/>
    </row>
    <row r="30" spans="2:9" x14ac:dyDescent="0.2">
      <c r="B30" s="1"/>
      <c r="C30" s="1"/>
      <c r="D30" s="1"/>
      <c r="E30" s="1"/>
      <c r="F30" s="1"/>
      <c r="G30" s="1"/>
      <c r="H30" s="1"/>
      <c r="I30" s="1"/>
    </row>
    <row r="31" spans="2:9" x14ac:dyDescent="0.2">
      <c r="B31" s="1"/>
      <c r="C31" s="1"/>
      <c r="D31" s="1"/>
      <c r="E31" s="1"/>
      <c r="F31" s="1"/>
      <c r="G31" s="1"/>
      <c r="H31" s="1"/>
      <c r="I31" s="1"/>
    </row>
    <row r="32" spans="2:9" x14ac:dyDescent="0.2">
      <c r="B32" s="1"/>
      <c r="C32" s="1"/>
      <c r="D32" s="1"/>
      <c r="E32" s="1"/>
      <c r="F32" s="1"/>
      <c r="G32" s="1"/>
      <c r="H32" s="1"/>
      <c r="I32" s="1"/>
    </row>
    <row r="33" spans="2:9" x14ac:dyDescent="0.2">
      <c r="B33" s="1"/>
      <c r="C33" s="1"/>
      <c r="D33" s="1"/>
      <c r="E33" s="1"/>
      <c r="F33" s="1"/>
      <c r="G33" s="1"/>
      <c r="H33" s="1"/>
      <c r="I33" s="1"/>
    </row>
    <row r="34" spans="2:9" x14ac:dyDescent="0.2">
      <c r="B34" s="1"/>
      <c r="C34" s="1"/>
      <c r="D34" s="1"/>
      <c r="E34" s="1"/>
      <c r="F34" s="1"/>
      <c r="G34" s="1"/>
      <c r="H34" s="1"/>
      <c r="I34" s="1"/>
    </row>
    <row r="35" spans="2:9" x14ac:dyDescent="0.2">
      <c r="B35" s="1"/>
      <c r="C35" s="1"/>
      <c r="D35" s="1"/>
      <c r="E35" s="1"/>
      <c r="F35" s="1"/>
      <c r="G35" s="1"/>
      <c r="H35" s="1"/>
      <c r="I35" s="1"/>
    </row>
    <row r="36" spans="2:9" x14ac:dyDescent="0.2">
      <c r="B36" s="1"/>
      <c r="C36" s="1"/>
      <c r="D36" s="1"/>
      <c r="E36" s="1"/>
      <c r="F36" s="1"/>
      <c r="G36" s="1"/>
      <c r="H36" s="1"/>
      <c r="I36" s="1"/>
    </row>
    <row r="37" spans="2:9" x14ac:dyDescent="0.2">
      <c r="B37" s="1"/>
      <c r="C37" s="1"/>
      <c r="D37" s="1"/>
      <c r="E37" s="1"/>
      <c r="F37" s="1"/>
      <c r="G37" s="1"/>
      <c r="H37" s="1"/>
      <c r="I37" s="1"/>
    </row>
    <row r="38" spans="2:9" x14ac:dyDescent="0.2">
      <c r="B38" s="1"/>
      <c r="C38" s="1"/>
      <c r="D38" s="1"/>
      <c r="E38" s="1"/>
      <c r="F38" s="1"/>
      <c r="G38" s="1"/>
      <c r="H38" s="1"/>
      <c r="I38" s="1"/>
    </row>
  </sheetData>
  <mergeCells count="1">
    <mergeCell ref="B9:I10"/>
  </mergeCells>
  <pageMargins left="0.7" right="0.7" top="0.75" bottom="0.75" header="0.3" footer="0.3"/>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7"/>
  <sheetViews>
    <sheetView showGridLines="0" workbookViewId="0">
      <selection activeCell="I25" sqref="I25"/>
    </sheetView>
  </sheetViews>
  <sheetFormatPr baseColWidth="10" defaultRowHeight="14.4" x14ac:dyDescent="0.3"/>
  <cols>
    <col min="1" max="1" width="8.6640625" customWidth="1"/>
    <col min="2" max="11" width="9.6640625" customWidth="1"/>
    <col min="13" max="13" width="14.6640625" customWidth="1"/>
  </cols>
  <sheetData>
    <row r="1" spans="1:13" s="7" customFormat="1" ht="12" x14ac:dyDescent="0.25">
      <c r="A1" s="9"/>
      <c r="B1" s="9"/>
      <c r="C1" s="9"/>
      <c r="D1" s="9"/>
      <c r="E1" s="9"/>
      <c r="F1" s="9"/>
      <c r="H1" s="9"/>
      <c r="I1" s="9"/>
      <c r="J1" s="9"/>
      <c r="K1" s="9"/>
      <c r="L1" s="9"/>
      <c r="M1" s="9"/>
    </row>
    <row r="2" spans="1:13" s="7" customFormat="1" ht="12" x14ac:dyDescent="0.25">
      <c r="A2" s="9"/>
      <c r="B2" s="9"/>
      <c r="C2" s="9"/>
      <c r="D2" s="9"/>
      <c r="E2" s="9"/>
      <c r="F2" s="9"/>
      <c r="G2" s="11" t="s">
        <v>54</v>
      </c>
      <c r="H2" s="9"/>
      <c r="I2" s="9"/>
      <c r="J2" s="9"/>
      <c r="K2" s="9"/>
      <c r="L2" s="9"/>
      <c r="M2" s="9"/>
    </row>
    <row r="3" spans="1:13" s="7" customFormat="1" ht="16.5" customHeight="1" x14ac:dyDescent="0.25">
      <c r="A3" s="9"/>
      <c r="B3" s="9"/>
      <c r="C3" s="9"/>
      <c r="D3" s="9"/>
      <c r="E3" s="9"/>
      <c r="F3" s="9"/>
      <c r="G3" s="11" t="s">
        <v>55</v>
      </c>
      <c r="H3" s="9"/>
      <c r="I3" s="9"/>
      <c r="J3" s="9"/>
      <c r="K3" s="9"/>
      <c r="L3" s="9"/>
      <c r="M3" s="9"/>
    </row>
    <row r="4" spans="1:13" s="7" customFormat="1" ht="15" customHeight="1" x14ac:dyDescent="0.25">
      <c r="A4" s="9"/>
      <c r="B4" s="9"/>
      <c r="C4" s="9"/>
      <c r="D4" s="9"/>
      <c r="E4" s="9"/>
      <c r="F4" s="9"/>
      <c r="G4" s="9"/>
      <c r="H4" s="9"/>
      <c r="I4" s="9"/>
      <c r="J4" s="9"/>
      <c r="K4" s="9"/>
      <c r="L4" s="9"/>
      <c r="M4" s="9"/>
    </row>
    <row r="5" spans="1:13" s="7" customFormat="1" ht="15.75" customHeight="1" thickBot="1" x14ac:dyDescent="0.3">
      <c r="A5" s="36"/>
      <c r="B5" s="122" t="s">
        <v>69</v>
      </c>
      <c r="C5" s="122"/>
      <c r="D5" s="122"/>
      <c r="E5" s="122"/>
      <c r="F5" s="122"/>
      <c r="G5" s="122"/>
      <c r="H5" s="122"/>
      <c r="I5" s="122"/>
      <c r="J5" s="122"/>
      <c r="K5" s="122"/>
      <c r="L5" s="122"/>
      <c r="M5" s="36"/>
    </row>
    <row r="6" spans="1:13" ht="18" x14ac:dyDescent="0.3">
      <c r="A6" s="38"/>
      <c r="B6" s="123"/>
      <c r="C6" s="123"/>
      <c r="D6" s="123"/>
      <c r="E6" s="123"/>
      <c r="F6" s="123"/>
      <c r="G6" s="123"/>
      <c r="H6" s="123"/>
      <c r="I6" s="123"/>
      <c r="J6" s="123"/>
      <c r="K6" s="123"/>
      <c r="L6" s="123"/>
      <c r="M6" s="37"/>
    </row>
    <row r="7" spans="1:13" ht="6" customHeight="1" x14ac:dyDescent="0.3">
      <c r="A7" s="40"/>
      <c r="B7" s="41"/>
      <c r="C7" s="41"/>
      <c r="D7" s="41"/>
      <c r="E7" s="41"/>
      <c r="F7" s="41"/>
      <c r="G7" s="41"/>
      <c r="H7" s="41"/>
      <c r="I7" s="41"/>
      <c r="J7" s="41"/>
      <c r="K7" s="41"/>
      <c r="L7" s="41"/>
      <c r="M7" s="39"/>
    </row>
    <row r="8" spans="1:13" ht="15.6" x14ac:dyDescent="0.3">
      <c r="A8" s="124"/>
      <c r="B8" s="124"/>
      <c r="C8" s="124"/>
      <c r="D8" s="124"/>
      <c r="E8" s="124"/>
      <c r="F8" s="124"/>
      <c r="G8" s="124"/>
      <c r="H8" s="124"/>
      <c r="I8" s="124"/>
      <c r="J8" s="124"/>
      <c r="K8" s="124"/>
      <c r="L8" s="124"/>
      <c r="M8" s="124"/>
    </row>
    <row r="9" spans="1:13" ht="18" x14ac:dyDescent="0.3">
      <c r="A9" s="43"/>
      <c r="B9" s="35"/>
      <c r="C9" s="35"/>
      <c r="D9" s="35"/>
      <c r="E9" s="35"/>
      <c r="F9" s="35"/>
      <c r="G9" s="35"/>
      <c r="H9" s="35"/>
      <c r="I9" s="35"/>
      <c r="J9" s="35"/>
      <c r="K9" s="35"/>
      <c r="L9" s="35"/>
      <c r="M9" s="35"/>
    </row>
    <row r="10" spans="1:13" x14ac:dyDescent="0.3">
      <c r="A10" s="44" t="s">
        <v>56</v>
      </c>
      <c r="B10" s="45" t="str">
        <f>'Cuadro 1'!B9</f>
        <v>Cantidad de comunicaciones por  entradas y salidas de trabajadores, según mes. Periodo: Enero - Marzo. Año 2025</v>
      </c>
      <c r="C10" s="35"/>
      <c r="D10" s="35"/>
      <c r="E10" s="35"/>
      <c r="F10" s="35"/>
      <c r="G10" s="35"/>
      <c r="H10" s="35"/>
      <c r="I10" s="35"/>
      <c r="J10" s="35"/>
      <c r="K10" s="35"/>
      <c r="L10" s="35"/>
      <c r="M10" s="35"/>
    </row>
    <row r="11" spans="1:13" x14ac:dyDescent="0.3">
      <c r="A11" s="44" t="s">
        <v>57</v>
      </c>
      <c r="B11" s="45" t="str">
        <f>'Cuadro 2'!B8</f>
        <v>Cantidad de comunicaciones por  entradas y salidas de trabajadores, según  departamento. Periodo: Enero - Marzo. Año 2025</v>
      </c>
      <c r="C11" s="35"/>
      <c r="D11" s="35"/>
      <c r="E11" s="35"/>
      <c r="F11" s="35"/>
      <c r="G11" s="35"/>
      <c r="H11" s="35"/>
      <c r="I11" s="35"/>
      <c r="J11" s="35"/>
      <c r="K11" s="35"/>
      <c r="L11" s="35"/>
      <c r="M11" s="35"/>
    </row>
    <row r="12" spans="1:13" x14ac:dyDescent="0.3">
      <c r="A12" s="44" t="s">
        <v>58</v>
      </c>
      <c r="B12" s="45" t="str">
        <f>'Cuadro 3'!B9</f>
        <v>Cantidad de comunicaciones por  entradas y salidas de trabajadores, según actividad económica. Periodo: Enero - Marzo. Año 2025</v>
      </c>
      <c r="C12" s="35"/>
      <c r="D12" s="35"/>
      <c r="E12" s="35"/>
      <c r="F12" s="35"/>
      <c r="G12" s="35"/>
      <c r="H12" s="35"/>
      <c r="I12" s="35"/>
      <c r="J12" s="35"/>
      <c r="K12" s="35"/>
      <c r="L12" s="35"/>
      <c r="M12" s="35"/>
    </row>
    <row r="13" spans="1:13" x14ac:dyDescent="0.3">
      <c r="A13" s="44" t="s">
        <v>59</v>
      </c>
      <c r="B13" s="45" t="str">
        <f>'Cuadro 4'!B9</f>
        <v>Cantidad de comunicaciones por  entradas y salidas de trabajadores, según sector económico. Periodo: Enero - Marzo. Año 2025</v>
      </c>
      <c r="C13" s="35"/>
      <c r="D13" s="35"/>
      <c r="E13" s="35"/>
      <c r="F13" s="35"/>
      <c r="G13" s="35"/>
      <c r="H13" s="35"/>
      <c r="I13" s="35"/>
      <c r="J13" s="35"/>
      <c r="K13" s="35"/>
      <c r="L13" s="35"/>
      <c r="M13" s="35"/>
    </row>
    <row r="14" spans="1:13" x14ac:dyDescent="0.3">
      <c r="A14" s="44" t="s">
        <v>60</v>
      </c>
      <c r="B14" s="45" t="str">
        <f>'Cuadro 5'!B9</f>
        <v>Cantidad de comunicaciones por motivos de salida. Periodo: Enero - Marzo. Año 2025</v>
      </c>
      <c r="C14" s="35"/>
      <c r="D14" s="35"/>
      <c r="E14" s="35"/>
      <c r="F14" s="35"/>
      <c r="G14" s="35"/>
      <c r="H14" s="35"/>
      <c r="I14" s="35"/>
      <c r="J14" s="35"/>
      <c r="K14" s="35"/>
      <c r="L14" s="35"/>
      <c r="M14" s="35"/>
    </row>
    <row r="15" spans="1:13" x14ac:dyDescent="0.3">
      <c r="A15" s="44" t="s">
        <v>62</v>
      </c>
      <c r="B15" s="45" t="s">
        <v>63</v>
      </c>
      <c r="C15" s="35"/>
      <c r="D15" s="35"/>
      <c r="E15" s="35"/>
      <c r="F15" s="35"/>
      <c r="G15" s="35"/>
      <c r="H15" s="35"/>
      <c r="I15" s="35"/>
      <c r="J15" s="35"/>
      <c r="K15" s="35"/>
      <c r="L15" s="35"/>
      <c r="M15" s="35"/>
    </row>
    <row r="16" spans="1:13" x14ac:dyDescent="0.3">
      <c r="A16" s="42"/>
      <c r="B16" s="35"/>
      <c r="C16" s="35"/>
      <c r="D16" s="35"/>
      <c r="E16" s="35"/>
      <c r="F16" s="35"/>
      <c r="G16" s="35"/>
      <c r="H16" s="35"/>
      <c r="I16" s="35"/>
      <c r="J16" s="35"/>
      <c r="K16" s="35"/>
      <c r="L16" s="35"/>
      <c r="M16" s="35"/>
    </row>
    <row r="17" spans="1:13" x14ac:dyDescent="0.3">
      <c r="A17" s="42"/>
      <c r="B17" s="35"/>
      <c r="C17" s="35"/>
      <c r="D17" s="35"/>
      <c r="E17" s="35"/>
      <c r="F17" s="35"/>
      <c r="G17" s="35"/>
      <c r="H17" s="35"/>
      <c r="I17" s="35"/>
      <c r="J17" s="35"/>
      <c r="K17" s="35"/>
      <c r="L17" s="35"/>
      <c r="M17" s="35"/>
    </row>
  </sheetData>
  <mergeCells count="2">
    <mergeCell ref="B5:L6"/>
    <mergeCell ref="A8:M8"/>
  </mergeCells>
  <hyperlinks>
    <hyperlink ref="A11:B11" location="'Cuadro 2'!B9" display="Tabla 2. " xr:uid="{00000000-0004-0000-0100-000000000000}"/>
    <hyperlink ref="A12:B12" location="'Cuadro 3'!B11" display="Tabla 3. " xr:uid="{00000000-0004-0000-0100-000001000000}"/>
    <hyperlink ref="A12" location="'Cuadro 3'!B9" display="Tabla 3. " xr:uid="{00000000-0004-0000-0100-000002000000}"/>
    <hyperlink ref="A13:B13" location="'Cuadro 4'!B9" display="Tabla 4. " xr:uid="{00000000-0004-0000-0100-000003000000}"/>
    <hyperlink ref="A14:B14" location="'cuadro 5'!B9" display="Tabla 5." xr:uid="{00000000-0004-0000-0100-000004000000}"/>
    <hyperlink ref="A15:B15" location="'Cuadro 6'!A1" display="Tabla 6." xr:uid="{00000000-0004-0000-0100-000005000000}"/>
    <hyperlink ref="A15" location="'Cuadro 6'!B2" display="Tabla 6." xr:uid="{00000000-0004-0000-0100-000006000000}"/>
    <hyperlink ref="A10:B10" location="'Cuadro 1'!B9" display="Tabla 1. " xr:uid="{00000000-0004-0000-0100-000007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9"/>
  <sheetViews>
    <sheetView showGridLines="0" zoomScale="110" zoomScaleNormal="110" workbookViewId="0">
      <selection activeCell="D21" sqref="D21"/>
    </sheetView>
  </sheetViews>
  <sheetFormatPr baseColWidth="10" defaultColWidth="11.44140625" defaultRowHeight="12.75" customHeight="1" x14ac:dyDescent="0.25"/>
  <cols>
    <col min="1" max="1" width="2.88671875" style="7" customWidth="1"/>
    <col min="2" max="2" width="24.5546875" style="10" customWidth="1"/>
    <col min="3" max="5" width="12.33203125" style="9" customWidth="1"/>
    <col min="6" max="14" width="8.88671875" style="9" customWidth="1"/>
    <col min="15" max="16384" width="11.44140625" style="7"/>
  </cols>
  <sheetData>
    <row r="1" spans="1:14" ht="12.75" customHeight="1" x14ac:dyDescent="0.25">
      <c r="A1" s="125" t="s">
        <v>116</v>
      </c>
      <c r="B1" s="126"/>
      <c r="C1" s="126"/>
      <c r="D1" s="126"/>
      <c r="E1" s="126"/>
      <c r="F1" s="126"/>
      <c r="G1" s="126"/>
      <c r="H1" s="126"/>
      <c r="I1" s="126"/>
      <c r="J1" s="126"/>
      <c r="K1" s="126"/>
      <c r="L1" s="126"/>
      <c r="M1" s="126"/>
      <c r="N1" s="126"/>
    </row>
    <row r="2" spans="1:14" ht="12.75" customHeight="1" x14ac:dyDescent="0.25">
      <c r="A2" s="127"/>
      <c r="B2" s="127"/>
      <c r="C2" s="127"/>
      <c r="D2" s="127"/>
      <c r="E2" s="127"/>
      <c r="F2" s="127"/>
      <c r="G2" s="127"/>
      <c r="H2" s="127"/>
      <c r="I2" s="127"/>
      <c r="J2" s="127"/>
      <c r="K2" s="127"/>
      <c r="L2" s="127"/>
      <c r="M2" s="127"/>
      <c r="N2" s="127"/>
    </row>
    <row r="3" spans="1:14" ht="12.75" customHeight="1" x14ac:dyDescent="0.25">
      <c r="A3" s="127"/>
      <c r="B3" s="127"/>
      <c r="C3" s="127"/>
      <c r="D3" s="127"/>
      <c r="E3" s="127"/>
      <c r="F3" s="127"/>
      <c r="G3" s="127"/>
      <c r="H3" s="127"/>
      <c r="I3" s="127"/>
      <c r="J3" s="127"/>
      <c r="K3" s="127"/>
      <c r="L3" s="127"/>
      <c r="M3" s="127"/>
      <c r="N3" s="127"/>
    </row>
    <row r="4" spans="1:14" ht="12.75" customHeight="1" x14ac:dyDescent="0.25">
      <c r="A4" s="127"/>
      <c r="B4" s="127"/>
      <c r="C4" s="127"/>
      <c r="D4" s="127"/>
      <c r="E4" s="127"/>
      <c r="F4" s="127"/>
      <c r="G4" s="127"/>
      <c r="H4" s="127"/>
      <c r="I4" s="127"/>
      <c r="J4" s="127"/>
      <c r="K4" s="127"/>
      <c r="L4" s="127"/>
      <c r="M4" s="127"/>
      <c r="N4" s="127"/>
    </row>
    <row r="5" spans="1:14" ht="12.75" customHeight="1" thickBot="1" x14ac:dyDescent="0.3">
      <c r="A5" s="128"/>
      <c r="B5" s="128"/>
      <c r="C5" s="128"/>
      <c r="D5" s="128"/>
      <c r="E5" s="128"/>
      <c r="F5" s="128"/>
      <c r="G5" s="128"/>
      <c r="H5" s="128"/>
      <c r="I5" s="128"/>
      <c r="J5" s="128"/>
      <c r="K5" s="128"/>
      <c r="L5" s="128"/>
      <c r="M5" s="127"/>
      <c r="N5" s="127"/>
    </row>
    <row r="6" spans="1:14" ht="12.75" customHeight="1" thickTop="1" x14ac:dyDescent="0.25">
      <c r="B6" s="9"/>
      <c r="M6" s="114"/>
      <c r="N6" s="114"/>
    </row>
    <row r="7" spans="1:14" ht="12.75" customHeight="1" x14ac:dyDescent="0.25">
      <c r="B7" s="129" t="s">
        <v>93</v>
      </c>
      <c r="C7" s="129"/>
      <c r="D7" s="129"/>
      <c r="E7" s="129"/>
      <c r="F7" s="129"/>
      <c r="G7" s="129"/>
      <c r="H7" s="129"/>
      <c r="I7" s="129"/>
      <c r="J7" s="129"/>
    </row>
    <row r="8" spans="1:14" ht="12.75" customHeight="1" x14ac:dyDescent="0.25">
      <c r="C8" s="16"/>
      <c r="D8" s="16"/>
      <c r="E8" s="16"/>
      <c r="F8" s="16"/>
      <c r="G8" s="16"/>
      <c r="H8" s="16"/>
      <c r="I8" s="16"/>
      <c r="J8" s="16"/>
      <c r="K8" s="16"/>
    </row>
    <row r="9" spans="1:14" s="15" customFormat="1" ht="12.75" customHeight="1" x14ac:dyDescent="0.3">
      <c r="B9" s="29" t="s">
        <v>88</v>
      </c>
      <c r="C9" s="16"/>
      <c r="D9" s="16"/>
      <c r="E9" s="16"/>
      <c r="F9" s="16"/>
      <c r="G9" s="16"/>
      <c r="H9" s="16"/>
      <c r="I9" s="16"/>
      <c r="J9" s="16"/>
      <c r="K9" s="16"/>
    </row>
    <row r="10" spans="1:14" ht="12.75" customHeight="1" x14ac:dyDescent="0.25">
      <c r="B10" s="99" t="s">
        <v>61</v>
      </c>
      <c r="C10" s="100" t="s">
        <v>48</v>
      </c>
      <c r="D10" s="100" t="s">
        <v>49</v>
      </c>
      <c r="E10" s="101" t="s">
        <v>1</v>
      </c>
      <c r="F10" s="13"/>
      <c r="K10" s="13"/>
      <c r="L10" s="13"/>
      <c r="M10" s="13"/>
      <c r="N10" s="13"/>
    </row>
    <row r="11" spans="1:14" ht="12.75" customHeight="1" x14ac:dyDescent="0.25">
      <c r="B11" s="92" t="s">
        <v>45</v>
      </c>
      <c r="C11" s="47">
        <v>46548</v>
      </c>
      <c r="D11" s="47">
        <v>38353</v>
      </c>
      <c r="E11" s="93">
        <v>84901</v>
      </c>
    </row>
    <row r="12" spans="1:14" ht="12.75" customHeight="1" x14ac:dyDescent="0.25">
      <c r="B12" s="94" t="s">
        <v>46</v>
      </c>
      <c r="C12" s="48">
        <v>47335</v>
      </c>
      <c r="D12" s="48">
        <v>33444</v>
      </c>
      <c r="E12" s="95">
        <v>80779</v>
      </c>
    </row>
    <row r="13" spans="1:14" ht="12.75" customHeight="1" x14ac:dyDescent="0.25">
      <c r="B13" s="94" t="s">
        <v>47</v>
      </c>
      <c r="C13" s="48">
        <v>31714</v>
      </c>
      <c r="D13" s="48">
        <v>27495</v>
      </c>
      <c r="E13" s="95">
        <v>59209</v>
      </c>
      <c r="M13" s="9" t="s">
        <v>92</v>
      </c>
    </row>
    <row r="14" spans="1:14" ht="12.75" customHeight="1" x14ac:dyDescent="0.25">
      <c r="B14" s="96" t="s">
        <v>31</v>
      </c>
      <c r="C14" s="97">
        <v>125597</v>
      </c>
      <c r="D14" s="97">
        <v>99292</v>
      </c>
      <c r="E14" s="98">
        <v>224889</v>
      </c>
    </row>
    <row r="15" spans="1:14" ht="12.75" customHeight="1" x14ac:dyDescent="0.25">
      <c r="B15" s="46" t="s">
        <v>74</v>
      </c>
    </row>
    <row r="16" spans="1:14" ht="12.75" customHeight="1" x14ac:dyDescent="0.25">
      <c r="B16" s="131"/>
      <c r="C16" s="131"/>
      <c r="D16" s="131"/>
      <c r="E16" s="131"/>
      <c r="F16" s="131"/>
      <c r="G16" s="131"/>
    </row>
    <row r="17" spans="2:12" ht="12.75" customHeight="1" x14ac:dyDescent="0.25">
      <c r="B17" s="131"/>
      <c r="C17" s="131"/>
      <c r="D17" s="131"/>
      <c r="E17" s="131"/>
      <c r="F17" s="131"/>
      <c r="G17" s="131"/>
      <c r="H17" s="130"/>
      <c r="I17" s="130"/>
      <c r="J17" s="130"/>
      <c r="K17" s="130"/>
      <c r="L17" s="130"/>
    </row>
    <row r="18" spans="2:12" ht="12.75" customHeight="1" x14ac:dyDescent="0.25">
      <c r="B18" s="131"/>
      <c r="C18" s="131"/>
      <c r="D18" s="131"/>
      <c r="E18" s="131"/>
      <c r="F18" s="131"/>
      <c r="G18" s="131"/>
    </row>
    <row r="19" spans="2:12" ht="12.75" customHeight="1" x14ac:dyDescent="0.25">
      <c r="B19" s="131"/>
      <c r="C19" s="131"/>
      <c r="D19" s="131"/>
      <c r="E19" s="131"/>
      <c r="F19" s="131"/>
      <c r="G19" s="131"/>
    </row>
  </sheetData>
  <mergeCells count="4">
    <mergeCell ref="A1:N5"/>
    <mergeCell ref="B7:J7"/>
    <mergeCell ref="H17:L17"/>
    <mergeCell ref="B16:G19"/>
  </mergeCells>
  <hyperlinks>
    <hyperlink ref="B9" location="Índice!B9" display="Cantidad de comunicaciones por  entradas y salidas de trabajadores, según mes. Periodo: Enero - Marzo 2022" xr:uid="{00000000-0004-0000-0200-000000000000}"/>
  </hyperlinks>
  <pageMargins left="0.7" right="0.7" top="0.75" bottom="0.75" header="0.3" footer="0.3"/>
  <pageSetup paperSize="9"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2"/>
  <sheetViews>
    <sheetView showGridLines="0" topLeftCell="A4" zoomScale="90" zoomScaleNormal="90" zoomScaleSheetLayoutView="78" workbookViewId="0">
      <selection activeCell="J19" sqref="J19"/>
    </sheetView>
  </sheetViews>
  <sheetFormatPr baseColWidth="10" defaultColWidth="11.44140625" defaultRowHeight="13.8" x14ac:dyDescent="0.3"/>
  <cols>
    <col min="1" max="1" width="3.33203125" style="25" customWidth="1"/>
    <col min="2" max="2" width="22.44140625" style="28" customWidth="1"/>
    <col min="3" max="8" width="15.6640625" style="25" customWidth="1"/>
    <col min="9" max="16384" width="11.44140625" style="25"/>
  </cols>
  <sheetData>
    <row r="1" spans="1:11" ht="15" customHeight="1" x14ac:dyDescent="0.3">
      <c r="B1" s="132" t="s">
        <v>116</v>
      </c>
      <c r="C1" s="132"/>
      <c r="D1" s="132"/>
      <c r="E1" s="132"/>
      <c r="F1" s="132"/>
      <c r="G1" s="132"/>
      <c r="H1" s="132"/>
      <c r="I1" s="132"/>
      <c r="J1" s="112"/>
      <c r="K1" s="112"/>
    </row>
    <row r="2" spans="1:11" ht="15" customHeight="1" x14ac:dyDescent="0.3">
      <c r="A2" s="103"/>
      <c r="B2" s="133"/>
      <c r="C2" s="133"/>
      <c r="D2" s="133"/>
      <c r="E2" s="133"/>
      <c r="F2" s="133"/>
      <c r="G2" s="133"/>
      <c r="H2" s="133"/>
      <c r="I2" s="133"/>
      <c r="J2" s="105"/>
      <c r="K2" s="105"/>
    </row>
    <row r="3" spans="1:11" ht="15" customHeight="1" x14ac:dyDescent="0.3">
      <c r="A3" s="103"/>
      <c r="B3" s="133"/>
      <c r="C3" s="133"/>
      <c r="D3" s="133"/>
      <c r="E3" s="133"/>
      <c r="F3" s="133"/>
      <c r="G3" s="133"/>
      <c r="H3" s="133"/>
      <c r="I3" s="133"/>
      <c r="J3" s="105"/>
      <c r="K3" s="105"/>
    </row>
    <row r="4" spans="1:11" ht="15" customHeight="1" thickBot="1" x14ac:dyDescent="0.35">
      <c r="A4" s="103"/>
      <c r="B4" s="134"/>
      <c r="C4" s="134"/>
      <c r="D4" s="134"/>
      <c r="E4" s="134"/>
      <c r="F4" s="134"/>
      <c r="G4" s="134"/>
      <c r="H4" s="134"/>
      <c r="I4" s="134"/>
      <c r="J4" s="113"/>
      <c r="K4" s="113"/>
    </row>
    <row r="5" spans="1:11" ht="15" customHeight="1" thickTop="1" x14ac:dyDescent="0.3">
      <c r="A5" s="103"/>
      <c r="B5" s="103"/>
      <c r="C5" s="103"/>
      <c r="D5" s="103"/>
      <c r="E5" s="103"/>
      <c r="F5" s="103"/>
      <c r="G5" s="103"/>
      <c r="H5" s="103"/>
      <c r="I5" s="103"/>
    </row>
    <row r="6" spans="1:11" ht="26.4" customHeight="1" x14ac:dyDescent="0.3">
      <c r="B6" s="135" t="s">
        <v>93</v>
      </c>
      <c r="C6" s="135"/>
      <c r="D6" s="135"/>
      <c r="E6" s="135"/>
      <c r="F6" s="135"/>
      <c r="G6" s="135"/>
      <c r="H6" s="135"/>
    </row>
    <row r="7" spans="1:11" ht="11.25" customHeight="1" x14ac:dyDescent="0.3">
      <c r="C7" s="26"/>
      <c r="D7" s="26"/>
      <c r="E7" s="26"/>
      <c r="F7" s="26"/>
      <c r="G7" s="26"/>
      <c r="H7" s="26"/>
    </row>
    <row r="8" spans="1:11" ht="18.600000000000001" customHeight="1" x14ac:dyDescent="0.3">
      <c r="B8" s="29" t="s">
        <v>89</v>
      </c>
      <c r="C8" s="26"/>
      <c r="D8" s="26"/>
      <c r="E8" s="26"/>
      <c r="F8" s="26"/>
      <c r="G8" s="26"/>
      <c r="H8" s="26"/>
    </row>
    <row r="9" spans="1:11" ht="15" customHeight="1" x14ac:dyDescent="0.3">
      <c r="B9" s="136" t="s">
        <v>2</v>
      </c>
      <c r="C9" s="138" t="s">
        <v>45</v>
      </c>
      <c r="D9" s="138"/>
      <c r="E9" s="138" t="s">
        <v>46</v>
      </c>
      <c r="F9" s="138"/>
      <c r="G9" s="138" t="s">
        <v>47</v>
      </c>
      <c r="H9" s="139"/>
    </row>
    <row r="10" spans="1:11" s="28" customFormat="1" x14ac:dyDescent="0.3">
      <c r="B10" s="137"/>
      <c r="C10" s="55" t="s">
        <v>48</v>
      </c>
      <c r="D10" s="55" t="s">
        <v>49</v>
      </c>
      <c r="E10" s="55" t="s">
        <v>48</v>
      </c>
      <c r="F10" s="55" t="s">
        <v>49</v>
      </c>
      <c r="G10" s="55" t="s">
        <v>48</v>
      </c>
      <c r="H10" s="56" t="s">
        <v>49</v>
      </c>
    </row>
    <row r="11" spans="1:11" x14ac:dyDescent="0.3">
      <c r="B11" s="51" t="s">
        <v>3</v>
      </c>
      <c r="C11" s="52">
        <v>16966</v>
      </c>
      <c r="D11" s="52">
        <v>14974</v>
      </c>
      <c r="E11" s="52">
        <v>17383</v>
      </c>
      <c r="F11" s="52">
        <v>12115</v>
      </c>
      <c r="G11" s="52">
        <v>11365</v>
      </c>
      <c r="H11" s="57">
        <v>10643</v>
      </c>
    </row>
    <row r="12" spans="1:11" x14ac:dyDescent="0.3">
      <c r="B12" s="49" t="s">
        <v>95</v>
      </c>
      <c r="C12" s="53">
        <v>577</v>
      </c>
      <c r="D12" s="53">
        <v>609</v>
      </c>
      <c r="E12" s="53">
        <v>702</v>
      </c>
      <c r="F12" s="53">
        <v>530</v>
      </c>
      <c r="G12" s="53">
        <v>482</v>
      </c>
      <c r="H12" s="58">
        <v>535</v>
      </c>
    </row>
    <row r="13" spans="1:11" x14ac:dyDescent="0.3">
      <c r="B13" s="49" t="s">
        <v>96</v>
      </c>
      <c r="C13" s="53">
        <v>543</v>
      </c>
      <c r="D13" s="53">
        <v>403</v>
      </c>
      <c r="E13" s="53">
        <v>382</v>
      </c>
      <c r="F13" s="53">
        <v>308</v>
      </c>
      <c r="G13" s="53">
        <v>432</v>
      </c>
      <c r="H13" s="58">
        <v>274</v>
      </c>
    </row>
    <row r="14" spans="1:11" x14ac:dyDescent="0.3">
      <c r="B14" s="49" t="s">
        <v>97</v>
      </c>
      <c r="C14" s="53">
        <v>521</v>
      </c>
      <c r="D14" s="53">
        <v>329</v>
      </c>
      <c r="E14" s="53">
        <v>666</v>
      </c>
      <c r="F14" s="53">
        <v>378</v>
      </c>
      <c r="G14" s="53">
        <v>579</v>
      </c>
      <c r="H14" s="58">
        <v>341</v>
      </c>
    </row>
    <row r="15" spans="1:11" x14ac:dyDescent="0.3">
      <c r="B15" s="49" t="s">
        <v>98</v>
      </c>
      <c r="C15" s="53">
        <v>252</v>
      </c>
      <c r="D15" s="53">
        <v>305</v>
      </c>
      <c r="E15" s="53">
        <v>493</v>
      </c>
      <c r="F15" s="53">
        <v>213</v>
      </c>
      <c r="G15" s="53">
        <v>251</v>
      </c>
      <c r="H15" s="58">
        <v>199</v>
      </c>
    </row>
    <row r="16" spans="1:11" x14ac:dyDescent="0.3">
      <c r="B16" s="49" t="s">
        <v>99</v>
      </c>
      <c r="C16" s="53">
        <v>1078</v>
      </c>
      <c r="D16" s="53">
        <v>745</v>
      </c>
      <c r="E16" s="53">
        <v>834</v>
      </c>
      <c r="F16" s="53">
        <v>570</v>
      </c>
      <c r="G16" s="53">
        <v>746</v>
      </c>
      <c r="H16" s="58">
        <v>529</v>
      </c>
    </row>
    <row r="17" spans="2:8" x14ac:dyDescent="0.3">
      <c r="B17" s="49" t="s">
        <v>100</v>
      </c>
      <c r="C17" s="53">
        <v>237</v>
      </c>
      <c r="D17" s="53">
        <v>96</v>
      </c>
      <c r="E17" s="53">
        <v>125</v>
      </c>
      <c r="F17" s="53">
        <v>123</v>
      </c>
      <c r="G17" s="53">
        <v>109</v>
      </c>
      <c r="H17" s="58">
        <v>68</v>
      </c>
    </row>
    <row r="18" spans="2:8" x14ac:dyDescent="0.3">
      <c r="B18" s="49" t="s">
        <v>101</v>
      </c>
      <c r="C18" s="53">
        <v>1788</v>
      </c>
      <c r="D18" s="53">
        <v>1230</v>
      </c>
      <c r="E18" s="53">
        <v>1446</v>
      </c>
      <c r="F18" s="53">
        <v>962</v>
      </c>
      <c r="G18" s="53">
        <v>1280</v>
      </c>
      <c r="H18" s="58">
        <v>1055</v>
      </c>
    </row>
    <row r="19" spans="2:8" x14ac:dyDescent="0.3">
      <c r="B19" s="49" t="s">
        <v>102</v>
      </c>
      <c r="C19" s="53">
        <v>190</v>
      </c>
      <c r="D19" s="53">
        <v>164</v>
      </c>
      <c r="E19" s="53">
        <v>207</v>
      </c>
      <c r="F19" s="53">
        <v>111</v>
      </c>
      <c r="G19" s="53">
        <v>123</v>
      </c>
      <c r="H19" s="58">
        <v>73</v>
      </c>
    </row>
    <row r="20" spans="2:8" x14ac:dyDescent="0.3">
      <c r="B20" s="49" t="s">
        <v>103</v>
      </c>
      <c r="C20" s="53">
        <v>218</v>
      </c>
      <c r="D20" s="53">
        <v>220</v>
      </c>
      <c r="E20" s="53">
        <v>204</v>
      </c>
      <c r="F20" s="53">
        <v>135</v>
      </c>
      <c r="G20" s="53">
        <v>390</v>
      </c>
      <c r="H20" s="58">
        <v>131</v>
      </c>
    </row>
    <row r="21" spans="2:8" x14ac:dyDescent="0.3">
      <c r="B21" s="49" t="s">
        <v>104</v>
      </c>
      <c r="C21" s="53">
        <v>5325</v>
      </c>
      <c r="D21" s="53">
        <v>3862</v>
      </c>
      <c r="E21" s="53">
        <v>4473</v>
      </c>
      <c r="F21" s="53">
        <v>3520</v>
      </c>
      <c r="G21" s="53">
        <v>3445</v>
      </c>
      <c r="H21" s="58">
        <v>3296</v>
      </c>
    </row>
    <row r="22" spans="2:8" x14ac:dyDescent="0.3">
      <c r="B22" s="49" t="s">
        <v>105</v>
      </c>
      <c r="C22" s="53">
        <v>13189</v>
      </c>
      <c r="D22" s="53">
        <v>11796</v>
      </c>
      <c r="E22" s="53">
        <v>14846</v>
      </c>
      <c r="F22" s="53">
        <v>10128</v>
      </c>
      <c r="G22" s="53">
        <v>9165</v>
      </c>
      <c r="H22" s="58">
        <v>8017</v>
      </c>
    </row>
    <row r="23" spans="2:8" x14ac:dyDescent="0.3">
      <c r="B23" s="49" t="s">
        <v>106</v>
      </c>
      <c r="C23" s="53">
        <v>181</v>
      </c>
      <c r="D23" s="53">
        <v>121</v>
      </c>
      <c r="E23" s="53">
        <v>144</v>
      </c>
      <c r="F23" s="53">
        <v>78</v>
      </c>
      <c r="G23" s="53">
        <v>119</v>
      </c>
      <c r="H23" s="58">
        <v>64</v>
      </c>
    </row>
    <row r="24" spans="2:8" x14ac:dyDescent="0.3">
      <c r="B24" s="49" t="s">
        <v>107</v>
      </c>
      <c r="C24" s="53">
        <v>339</v>
      </c>
      <c r="D24" s="53">
        <v>290</v>
      </c>
      <c r="E24" s="53">
        <v>483</v>
      </c>
      <c r="F24" s="53">
        <v>577</v>
      </c>
      <c r="G24" s="53">
        <v>764</v>
      </c>
      <c r="H24" s="58">
        <v>271</v>
      </c>
    </row>
    <row r="25" spans="2:8" x14ac:dyDescent="0.3">
      <c r="B25" s="49" t="s">
        <v>108</v>
      </c>
      <c r="C25" s="53">
        <v>726</v>
      </c>
      <c r="D25" s="53">
        <v>356</v>
      </c>
      <c r="E25" s="53">
        <v>280</v>
      </c>
      <c r="F25" s="53">
        <v>282</v>
      </c>
      <c r="G25" s="53">
        <v>270</v>
      </c>
      <c r="H25" s="58">
        <v>345</v>
      </c>
    </row>
    <row r="26" spans="2:8" x14ac:dyDescent="0.3">
      <c r="B26" s="49" t="s">
        <v>109</v>
      </c>
      <c r="C26" s="53">
        <v>1017</v>
      </c>
      <c r="D26" s="53">
        <v>680</v>
      </c>
      <c r="E26" s="53">
        <v>989</v>
      </c>
      <c r="F26" s="53">
        <v>947</v>
      </c>
      <c r="G26" s="53">
        <v>527</v>
      </c>
      <c r="H26" s="58">
        <v>476</v>
      </c>
    </row>
    <row r="27" spans="2:8" x14ac:dyDescent="0.3">
      <c r="B27" s="49" t="s">
        <v>110</v>
      </c>
      <c r="C27" s="53">
        <v>194</v>
      </c>
      <c r="D27" s="53">
        <v>153</v>
      </c>
      <c r="E27" s="53">
        <v>144</v>
      </c>
      <c r="F27" s="53">
        <v>105</v>
      </c>
      <c r="G27" s="53">
        <v>94</v>
      </c>
      <c r="H27" s="58">
        <v>90</v>
      </c>
    </row>
    <row r="28" spans="2:8" x14ac:dyDescent="0.3">
      <c r="B28" s="49" t="s">
        <v>111</v>
      </c>
      <c r="C28" s="53">
        <v>1155</v>
      </c>
      <c r="D28" s="53">
        <v>721</v>
      </c>
      <c r="E28" s="53">
        <v>1221</v>
      </c>
      <c r="F28" s="53">
        <v>779</v>
      </c>
      <c r="G28" s="53">
        <v>713</v>
      </c>
      <c r="H28" s="58">
        <v>583</v>
      </c>
    </row>
    <row r="29" spans="2:8" x14ac:dyDescent="0.3">
      <c r="B29" s="50" t="s">
        <v>94</v>
      </c>
      <c r="C29" s="54">
        <f t="shared" ref="C29:H29" si="0">SUM(C11:C28)</f>
        <v>44496</v>
      </c>
      <c r="D29" s="54">
        <f t="shared" si="0"/>
        <v>37054</v>
      </c>
      <c r="E29" s="54">
        <f t="shared" si="0"/>
        <v>45022</v>
      </c>
      <c r="F29" s="54">
        <f t="shared" si="0"/>
        <v>31861</v>
      </c>
      <c r="G29" s="54">
        <f t="shared" si="0"/>
        <v>30854</v>
      </c>
      <c r="H29" s="59">
        <f t="shared" si="0"/>
        <v>26990</v>
      </c>
    </row>
    <row r="30" spans="2:8" x14ac:dyDescent="0.3">
      <c r="B30" s="31" t="s">
        <v>78</v>
      </c>
    </row>
    <row r="31" spans="2:8" x14ac:dyDescent="0.3">
      <c r="B31" s="2" t="s">
        <v>118</v>
      </c>
    </row>
    <row r="58" spans="2:2" x14ac:dyDescent="0.3">
      <c r="B58" s="25"/>
    </row>
    <row r="59" spans="2:2" x14ac:dyDescent="0.3">
      <c r="B59" s="25"/>
    </row>
    <row r="62" spans="2:2" x14ac:dyDescent="0.3">
      <c r="B62" s="25"/>
    </row>
  </sheetData>
  <mergeCells count="6">
    <mergeCell ref="B1:I4"/>
    <mergeCell ref="B6:H6"/>
    <mergeCell ref="B9:B10"/>
    <mergeCell ref="C9:D9"/>
    <mergeCell ref="E9:F9"/>
    <mergeCell ref="G9:H9"/>
  </mergeCells>
  <hyperlinks>
    <hyperlink ref="B8" location="Índice!B10" display="Cantidad de comunicaciones por  entradas y salidas de trabajadores, según  departamento. Periodo: Enero - Marzo 2022" xr:uid="{00000000-0004-0000-0300-000000000000}"/>
  </hyperlinks>
  <pageMargins left="0.7" right="0.7" top="0.75" bottom="0.75" header="0.3" footer="0.3"/>
  <pageSetup paperSize="9"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37"/>
  <sheetViews>
    <sheetView showGridLines="0" topLeftCell="A23" zoomScale="90" zoomScaleNormal="90" workbookViewId="0">
      <selection activeCell="B43" sqref="B43"/>
    </sheetView>
  </sheetViews>
  <sheetFormatPr baseColWidth="10" defaultColWidth="11.44140625" defaultRowHeight="13.8" x14ac:dyDescent="0.3"/>
  <cols>
    <col min="1" max="1" width="6.109375" style="25" customWidth="1"/>
    <col min="2" max="2" width="82.44140625" style="25" customWidth="1"/>
    <col min="3" max="8" width="11.6640625" style="25" customWidth="1"/>
    <col min="9" max="16384" width="11.44140625" style="25"/>
  </cols>
  <sheetData>
    <row r="1" spans="2:8" ht="12.75" customHeight="1" x14ac:dyDescent="0.3">
      <c r="B1" s="104"/>
      <c r="C1" s="102"/>
      <c r="D1" s="104"/>
      <c r="E1" s="104"/>
      <c r="F1" s="104"/>
      <c r="G1" s="104"/>
      <c r="H1" s="105"/>
    </row>
    <row r="2" spans="2:8" ht="15" customHeight="1" x14ac:dyDescent="0.3">
      <c r="B2" s="140" t="s">
        <v>116</v>
      </c>
      <c r="C2" s="141"/>
      <c r="D2" s="141"/>
      <c r="E2" s="141"/>
      <c r="F2" s="141"/>
      <c r="G2" s="141"/>
      <c r="H2" s="141"/>
    </row>
    <row r="3" spans="2:8" ht="15" customHeight="1" x14ac:dyDescent="0.3">
      <c r="B3" s="141"/>
      <c r="C3" s="141"/>
      <c r="D3" s="141"/>
      <c r="E3" s="141"/>
      <c r="F3" s="141"/>
      <c r="G3" s="141"/>
      <c r="H3" s="141"/>
    </row>
    <row r="4" spans="2:8" ht="15" customHeight="1" x14ac:dyDescent="0.3">
      <c r="B4" s="141"/>
      <c r="C4" s="141"/>
      <c r="D4" s="141"/>
      <c r="E4" s="141"/>
      <c r="F4" s="141"/>
      <c r="G4" s="141"/>
      <c r="H4" s="141"/>
    </row>
    <row r="5" spans="2:8" ht="15" customHeight="1" thickBot="1" x14ac:dyDescent="0.35">
      <c r="B5" s="142"/>
      <c r="C5" s="142"/>
      <c r="D5" s="142"/>
      <c r="E5" s="142"/>
      <c r="F5" s="142"/>
      <c r="G5" s="142"/>
      <c r="H5" s="142"/>
    </row>
    <row r="6" spans="2:8" ht="14.4" thickTop="1" x14ac:dyDescent="0.3">
      <c r="B6" s="24"/>
      <c r="C6" s="24"/>
      <c r="D6" s="24"/>
      <c r="E6" s="24"/>
      <c r="F6" s="24"/>
      <c r="G6" s="24"/>
      <c r="H6" s="24"/>
    </row>
    <row r="7" spans="2:8" ht="26.4" customHeight="1" x14ac:dyDescent="0.3">
      <c r="B7" s="143" t="s">
        <v>93</v>
      </c>
      <c r="C7" s="143"/>
      <c r="D7" s="143"/>
      <c r="E7" s="143"/>
      <c r="F7" s="143"/>
      <c r="G7" s="143"/>
      <c r="H7" s="143"/>
    </row>
    <row r="8" spans="2:8" ht="11.25" customHeight="1" x14ac:dyDescent="0.3">
      <c r="C8" s="26"/>
      <c r="D8" s="26"/>
      <c r="E8" s="26"/>
      <c r="F8" s="26"/>
      <c r="G8" s="26"/>
      <c r="H8" s="26"/>
    </row>
    <row r="9" spans="2:8" s="117" customFormat="1" ht="22.2" customHeight="1" x14ac:dyDescent="0.3">
      <c r="B9" s="115" t="s">
        <v>90</v>
      </c>
      <c r="C9" s="116"/>
      <c r="D9" s="116"/>
      <c r="E9" s="116"/>
      <c r="F9" s="116"/>
      <c r="G9" s="116"/>
      <c r="H9" s="116"/>
    </row>
    <row r="10" spans="2:8" ht="15" customHeight="1" x14ac:dyDescent="0.3">
      <c r="B10" s="136" t="s">
        <v>10</v>
      </c>
      <c r="C10" s="138" t="s">
        <v>45</v>
      </c>
      <c r="D10" s="138"/>
      <c r="E10" s="138" t="s">
        <v>46</v>
      </c>
      <c r="F10" s="138"/>
      <c r="G10" s="138" t="s">
        <v>47</v>
      </c>
      <c r="H10" s="139"/>
    </row>
    <row r="11" spans="2:8" s="28" customFormat="1" x14ac:dyDescent="0.3">
      <c r="B11" s="144"/>
      <c r="C11" s="70" t="s">
        <v>48</v>
      </c>
      <c r="D11" s="70" t="s">
        <v>49</v>
      </c>
      <c r="E11" s="70" t="s">
        <v>48</v>
      </c>
      <c r="F11" s="70" t="s">
        <v>49</v>
      </c>
      <c r="G11" s="70" t="s">
        <v>48</v>
      </c>
      <c r="H11" s="71" t="s">
        <v>49</v>
      </c>
    </row>
    <row r="12" spans="2:8" x14ac:dyDescent="0.3">
      <c r="B12" s="60" t="s">
        <v>17</v>
      </c>
      <c r="C12" s="61">
        <v>12332</v>
      </c>
      <c r="D12" s="61">
        <v>11363</v>
      </c>
      <c r="E12" s="61">
        <v>10597</v>
      </c>
      <c r="F12" s="61">
        <v>8995</v>
      </c>
      <c r="G12" s="61">
        <v>9116</v>
      </c>
      <c r="H12" s="62">
        <v>8739</v>
      </c>
    </row>
    <row r="13" spans="2:8" x14ac:dyDescent="0.3">
      <c r="B13" s="63" t="s">
        <v>13</v>
      </c>
      <c r="C13" s="64">
        <v>6314</v>
      </c>
      <c r="D13" s="64">
        <v>4885</v>
      </c>
      <c r="E13" s="64">
        <v>9648</v>
      </c>
      <c r="F13" s="64">
        <v>4759</v>
      </c>
      <c r="G13" s="64">
        <v>5451</v>
      </c>
      <c r="H13" s="65">
        <v>3691</v>
      </c>
    </row>
    <row r="14" spans="2:8" x14ac:dyDescent="0.3">
      <c r="B14" s="63" t="s">
        <v>16</v>
      </c>
      <c r="C14" s="64">
        <v>4419</v>
      </c>
      <c r="D14" s="64">
        <v>3312</v>
      </c>
      <c r="E14" s="64">
        <v>4371</v>
      </c>
      <c r="F14" s="64">
        <v>3597</v>
      </c>
      <c r="G14" s="64">
        <v>2296</v>
      </c>
      <c r="H14" s="65">
        <v>2140</v>
      </c>
    </row>
    <row r="15" spans="2:8" ht="16.2" customHeight="1" x14ac:dyDescent="0.3">
      <c r="B15" s="63" t="s">
        <v>24</v>
      </c>
      <c r="C15" s="64">
        <v>4373</v>
      </c>
      <c r="D15" s="64">
        <v>3142</v>
      </c>
      <c r="E15" s="64">
        <v>3439</v>
      </c>
      <c r="F15" s="64">
        <v>3124</v>
      </c>
      <c r="G15" s="64">
        <v>2346</v>
      </c>
      <c r="H15" s="65">
        <v>2495</v>
      </c>
    </row>
    <row r="16" spans="2:8" ht="12.75" customHeight="1" x14ac:dyDescent="0.3">
      <c r="B16" s="63" t="s">
        <v>11</v>
      </c>
      <c r="C16" s="64">
        <v>4314</v>
      </c>
      <c r="D16" s="64">
        <v>2999</v>
      </c>
      <c r="E16" s="64">
        <v>3178</v>
      </c>
      <c r="F16" s="64">
        <v>2380</v>
      </c>
      <c r="G16" s="64">
        <v>1833</v>
      </c>
      <c r="H16" s="65">
        <v>1812</v>
      </c>
    </row>
    <row r="17" spans="2:8" x14ac:dyDescent="0.3">
      <c r="B17" s="63" t="s">
        <v>23</v>
      </c>
      <c r="C17" s="64">
        <v>3555</v>
      </c>
      <c r="D17" s="64">
        <v>2785</v>
      </c>
      <c r="E17" s="64">
        <v>2623</v>
      </c>
      <c r="F17" s="64">
        <v>2114</v>
      </c>
      <c r="G17" s="64">
        <v>1965</v>
      </c>
      <c r="H17" s="65">
        <v>1806</v>
      </c>
    </row>
    <row r="18" spans="2:8" x14ac:dyDescent="0.3">
      <c r="B18" s="74" t="s">
        <v>18</v>
      </c>
      <c r="C18" s="66">
        <v>1531</v>
      </c>
      <c r="D18" s="66">
        <v>1292</v>
      </c>
      <c r="E18" s="66">
        <v>1469</v>
      </c>
      <c r="F18" s="66">
        <v>1176</v>
      </c>
      <c r="G18" s="66">
        <v>810</v>
      </c>
      <c r="H18" s="72">
        <v>839</v>
      </c>
    </row>
    <row r="19" spans="2:8" x14ac:dyDescent="0.3">
      <c r="B19" s="63" t="s">
        <v>29</v>
      </c>
      <c r="C19" s="64">
        <v>1194</v>
      </c>
      <c r="D19" s="64">
        <v>1025</v>
      </c>
      <c r="E19" s="64">
        <v>1174</v>
      </c>
      <c r="F19" s="64">
        <v>641</v>
      </c>
      <c r="G19" s="64">
        <v>799</v>
      </c>
      <c r="H19" s="65">
        <v>645</v>
      </c>
    </row>
    <row r="20" spans="2:8" x14ac:dyDescent="0.3">
      <c r="B20" s="63" t="s">
        <v>19</v>
      </c>
      <c r="C20" s="64">
        <v>1122</v>
      </c>
      <c r="D20" s="64">
        <v>1207</v>
      </c>
      <c r="E20" s="64">
        <v>1420</v>
      </c>
      <c r="F20" s="64">
        <v>909</v>
      </c>
      <c r="G20" s="64">
        <v>827</v>
      </c>
      <c r="H20" s="65">
        <v>725</v>
      </c>
    </row>
    <row r="21" spans="2:8" x14ac:dyDescent="0.3">
      <c r="B21" s="63" t="s">
        <v>21</v>
      </c>
      <c r="C21" s="64">
        <v>876</v>
      </c>
      <c r="D21" s="64">
        <v>688</v>
      </c>
      <c r="E21" s="64">
        <v>627</v>
      </c>
      <c r="F21" s="64">
        <v>481</v>
      </c>
      <c r="G21" s="64">
        <v>580</v>
      </c>
      <c r="H21" s="65">
        <v>544</v>
      </c>
    </row>
    <row r="22" spans="2:8" x14ac:dyDescent="0.3">
      <c r="B22" s="63" t="s">
        <v>27</v>
      </c>
      <c r="C22" s="64">
        <v>756</v>
      </c>
      <c r="D22" s="64">
        <v>462</v>
      </c>
      <c r="E22" s="64">
        <v>794</v>
      </c>
      <c r="F22" s="64">
        <v>385</v>
      </c>
      <c r="G22" s="64">
        <v>467</v>
      </c>
      <c r="H22" s="65">
        <v>375</v>
      </c>
    </row>
    <row r="23" spans="2:8" x14ac:dyDescent="0.3">
      <c r="B23" s="63" t="s">
        <v>20</v>
      </c>
      <c r="C23" s="64">
        <v>723</v>
      </c>
      <c r="D23" s="64">
        <v>1126</v>
      </c>
      <c r="E23" s="64">
        <v>651</v>
      </c>
      <c r="F23" s="64">
        <v>566</v>
      </c>
      <c r="G23" s="64">
        <v>962</v>
      </c>
      <c r="H23" s="65">
        <v>943</v>
      </c>
    </row>
    <row r="24" spans="2:8" x14ac:dyDescent="0.3">
      <c r="B24" s="63" t="s">
        <v>26</v>
      </c>
      <c r="C24" s="64">
        <v>629</v>
      </c>
      <c r="D24" s="64">
        <v>643</v>
      </c>
      <c r="E24" s="64">
        <v>2266</v>
      </c>
      <c r="F24" s="64">
        <v>537</v>
      </c>
      <c r="G24" s="64">
        <v>1568</v>
      </c>
      <c r="H24" s="65">
        <v>476</v>
      </c>
    </row>
    <row r="25" spans="2:8" x14ac:dyDescent="0.3">
      <c r="B25" s="63" t="s">
        <v>22</v>
      </c>
      <c r="C25" s="64">
        <v>362</v>
      </c>
      <c r="D25" s="64">
        <v>219</v>
      </c>
      <c r="E25" s="64">
        <v>423</v>
      </c>
      <c r="F25" s="64">
        <v>337</v>
      </c>
      <c r="G25" s="64">
        <v>277</v>
      </c>
      <c r="H25" s="65">
        <v>218</v>
      </c>
    </row>
    <row r="26" spans="2:8" x14ac:dyDescent="0.3">
      <c r="B26" s="63" t="s">
        <v>28</v>
      </c>
      <c r="C26" s="64">
        <v>184</v>
      </c>
      <c r="D26" s="64">
        <v>253</v>
      </c>
      <c r="E26" s="64">
        <v>170</v>
      </c>
      <c r="F26" s="64">
        <v>153</v>
      </c>
      <c r="G26" s="64">
        <v>164</v>
      </c>
      <c r="H26" s="65">
        <v>145</v>
      </c>
    </row>
    <row r="27" spans="2:8" x14ac:dyDescent="0.3">
      <c r="B27" s="63" t="s">
        <v>12</v>
      </c>
      <c r="C27" s="64">
        <v>171</v>
      </c>
      <c r="D27" s="64">
        <v>107</v>
      </c>
      <c r="E27" s="64">
        <v>114</v>
      </c>
      <c r="F27" s="64">
        <v>122</v>
      </c>
      <c r="G27" s="64">
        <v>51</v>
      </c>
      <c r="H27" s="65">
        <v>98</v>
      </c>
    </row>
    <row r="28" spans="2:8" x14ac:dyDescent="0.3">
      <c r="B28" s="63" t="s">
        <v>25</v>
      </c>
      <c r="C28" s="64">
        <v>125</v>
      </c>
      <c r="D28" s="64">
        <v>80</v>
      </c>
      <c r="E28" s="64">
        <v>60</v>
      </c>
      <c r="F28" s="64">
        <v>54</v>
      </c>
      <c r="G28" s="64">
        <v>72</v>
      </c>
      <c r="H28" s="65">
        <v>46</v>
      </c>
    </row>
    <row r="29" spans="2:8" ht="13.95" customHeight="1" x14ac:dyDescent="0.3">
      <c r="B29" s="63" t="s">
        <v>15</v>
      </c>
      <c r="C29" s="64">
        <v>91</v>
      </c>
      <c r="D29" s="64">
        <v>124</v>
      </c>
      <c r="E29" s="64">
        <v>344</v>
      </c>
      <c r="F29" s="64">
        <v>91</v>
      </c>
      <c r="G29" s="64">
        <v>145</v>
      </c>
      <c r="H29" s="65">
        <v>82</v>
      </c>
    </row>
    <row r="30" spans="2:8" x14ac:dyDescent="0.3">
      <c r="B30" s="63" t="s">
        <v>14</v>
      </c>
      <c r="C30" s="64">
        <v>13</v>
      </c>
      <c r="D30" s="64">
        <v>36</v>
      </c>
      <c r="E30" s="64">
        <v>18</v>
      </c>
      <c r="F30" s="64">
        <v>31</v>
      </c>
      <c r="G30" s="64">
        <v>18</v>
      </c>
      <c r="H30" s="65">
        <v>29</v>
      </c>
    </row>
    <row r="31" spans="2:8" x14ac:dyDescent="0.3">
      <c r="B31" s="67" t="s">
        <v>30</v>
      </c>
      <c r="C31" s="68">
        <v>2</v>
      </c>
      <c r="D31" s="68"/>
      <c r="E31" s="68"/>
      <c r="F31" s="68">
        <v>1</v>
      </c>
      <c r="G31" s="68">
        <v>2</v>
      </c>
      <c r="H31" s="69"/>
    </row>
    <row r="32" spans="2:8" ht="15.75" customHeight="1" x14ac:dyDescent="0.3">
      <c r="B32" s="67" t="s">
        <v>123</v>
      </c>
      <c r="C32" s="68">
        <v>3462</v>
      </c>
      <c r="D32" s="68">
        <v>2605</v>
      </c>
      <c r="E32" s="68">
        <v>3949</v>
      </c>
      <c r="F32" s="68">
        <v>2991</v>
      </c>
      <c r="G32" s="68">
        <v>1965</v>
      </c>
      <c r="H32" s="69">
        <v>1647</v>
      </c>
    </row>
    <row r="33" spans="2:8" ht="16.5" customHeight="1" x14ac:dyDescent="0.3">
      <c r="B33" s="50" t="s">
        <v>31</v>
      </c>
      <c r="C33" s="111">
        <f>SUM(C12:C32)</f>
        <v>46548</v>
      </c>
      <c r="D33" s="111">
        <f t="shared" ref="D33:H33" si="0">SUM(D12:D32)</f>
        <v>38353</v>
      </c>
      <c r="E33" s="111">
        <f t="shared" si="0"/>
        <v>47335</v>
      </c>
      <c r="F33" s="111">
        <f t="shared" si="0"/>
        <v>33444</v>
      </c>
      <c r="G33" s="111">
        <f t="shared" si="0"/>
        <v>31714</v>
      </c>
      <c r="H33" s="111">
        <f t="shared" si="0"/>
        <v>27495</v>
      </c>
    </row>
    <row r="34" spans="2:8" x14ac:dyDescent="0.3">
      <c r="B34" s="27" t="s">
        <v>75</v>
      </c>
    </row>
    <row r="35" spans="2:8" x14ac:dyDescent="0.3">
      <c r="B35" s="120" t="s">
        <v>124</v>
      </c>
    </row>
    <row r="36" spans="2:8" x14ac:dyDescent="0.3">
      <c r="C36" s="73"/>
      <c r="D36" s="73"/>
      <c r="E36" s="73"/>
      <c r="F36" s="73"/>
      <c r="G36" s="73"/>
      <c r="H36" s="73"/>
    </row>
    <row r="37" spans="2:8" ht="12.75" customHeight="1" x14ac:dyDescent="0.3">
      <c r="C37" s="73"/>
      <c r="D37" s="73"/>
      <c r="E37" s="73"/>
      <c r="F37" s="73"/>
      <c r="G37" s="73"/>
      <c r="H37" s="73"/>
    </row>
  </sheetData>
  <mergeCells count="6">
    <mergeCell ref="B2:H5"/>
    <mergeCell ref="B7:H7"/>
    <mergeCell ref="B10:B11"/>
    <mergeCell ref="C10:D10"/>
    <mergeCell ref="E10:F10"/>
    <mergeCell ref="G10:H10"/>
  </mergeCells>
  <hyperlinks>
    <hyperlink ref="B9" location="Índice!B11" display="Cantidad de comunicaciones por  entradas y salidas de trabajadores, según actividad económica. Periodo: Enero - Marzo 2022" xr:uid="{00000000-0004-0000-0400-000000000000}"/>
  </hyperlinks>
  <pageMargins left="0.7" right="0.7" top="0.75" bottom="0.75" header="0.3" footer="0.3"/>
  <pageSetup paperSize="9" scale="85" orientation="landscape" r:id="rId1"/>
  <rowBreaks count="1" manualBreakCount="1">
    <brk id="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21"/>
  <sheetViews>
    <sheetView showGridLines="0" zoomScaleNormal="100" workbookViewId="0">
      <selection activeCell="D24" sqref="D24"/>
    </sheetView>
  </sheetViews>
  <sheetFormatPr baseColWidth="10" defaultColWidth="11.44140625" defaultRowHeight="10.199999999999999" x14ac:dyDescent="0.2"/>
  <cols>
    <col min="1" max="1" width="4.44140625" style="2" customWidth="1"/>
    <col min="2" max="2" width="22.33203125" style="3" customWidth="1"/>
    <col min="3" max="21" width="12.88671875" style="2" customWidth="1"/>
    <col min="22" max="16384" width="11.44140625" style="2"/>
  </cols>
  <sheetData>
    <row r="1" spans="2:8" s="7" customFormat="1" ht="15" customHeight="1" x14ac:dyDescent="0.25">
      <c r="B1" s="145" t="s">
        <v>116</v>
      </c>
      <c r="C1" s="127"/>
      <c r="D1" s="127"/>
      <c r="E1" s="127"/>
      <c r="F1" s="127"/>
      <c r="G1" s="127"/>
      <c r="H1" s="127"/>
    </row>
    <row r="2" spans="2:8" s="7" customFormat="1" ht="15" customHeight="1" x14ac:dyDescent="0.25">
      <c r="B2" s="127"/>
      <c r="C2" s="127"/>
      <c r="D2" s="127"/>
      <c r="E2" s="127"/>
      <c r="F2" s="127"/>
      <c r="G2" s="127"/>
      <c r="H2" s="127"/>
    </row>
    <row r="3" spans="2:8" s="7" customFormat="1" ht="15" customHeight="1" x14ac:dyDescent="0.25">
      <c r="B3" s="127"/>
      <c r="C3" s="127"/>
      <c r="D3" s="127"/>
      <c r="E3" s="127"/>
      <c r="F3" s="127"/>
      <c r="G3" s="127"/>
      <c r="H3" s="127"/>
    </row>
    <row r="4" spans="2:8" s="7" customFormat="1" ht="15" customHeight="1" x14ac:dyDescent="0.25">
      <c r="B4" s="127"/>
      <c r="C4" s="127"/>
      <c r="D4" s="127"/>
      <c r="E4" s="127"/>
      <c r="F4" s="127"/>
      <c r="G4" s="127"/>
      <c r="H4" s="127"/>
    </row>
    <row r="5" spans="2:8" s="7" customFormat="1" ht="14.4" customHeight="1" thickBot="1" x14ac:dyDescent="0.3">
      <c r="B5" s="146"/>
      <c r="C5" s="146"/>
      <c r="D5" s="146"/>
      <c r="E5" s="146"/>
      <c r="F5" s="146"/>
      <c r="G5" s="146"/>
      <c r="H5" s="146"/>
    </row>
    <row r="6" spans="2:8" s="7" customFormat="1" ht="12.6" thickTop="1" x14ac:dyDescent="0.25">
      <c r="B6" s="9"/>
      <c r="C6" s="9"/>
      <c r="D6" s="9"/>
      <c r="E6" s="9"/>
      <c r="F6" s="9"/>
      <c r="G6" s="9"/>
      <c r="H6" s="9"/>
    </row>
    <row r="7" spans="2:8" s="7" customFormat="1" ht="26.4" customHeight="1" x14ac:dyDescent="0.25">
      <c r="B7" s="129" t="s">
        <v>93</v>
      </c>
      <c r="C7" s="129"/>
      <c r="D7" s="129"/>
      <c r="E7" s="129"/>
      <c r="F7" s="129"/>
      <c r="G7" s="129"/>
      <c r="H7" s="129"/>
    </row>
    <row r="8" spans="2:8" s="7" customFormat="1" ht="11.25" customHeight="1" x14ac:dyDescent="0.25">
      <c r="C8" s="16"/>
      <c r="D8" s="16"/>
      <c r="E8" s="16"/>
      <c r="F8" s="16"/>
      <c r="G8" s="16"/>
      <c r="H8" s="16"/>
    </row>
    <row r="9" spans="2:8" s="7" customFormat="1" ht="11.25" customHeight="1" x14ac:dyDescent="0.25">
      <c r="B9" s="29" t="s">
        <v>112</v>
      </c>
      <c r="C9" s="16"/>
      <c r="D9" s="16"/>
      <c r="E9" s="16"/>
      <c r="F9" s="16"/>
      <c r="G9" s="16"/>
      <c r="H9" s="16"/>
    </row>
    <row r="10" spans="2:8" ht="15" customHeight="1" x14ac:dyDescent="0.3">
      <c r="B10" s="147" t="s">
        <v>0</v>
      </c>
      <c r="C10" s="138" t="s">
        <v>45</v>
      </c>
      <c r="D10" s="138"/>
      <c r="E10" s="138" t="s">
        <v>46</v>
      </c>
      <c r="F10" s="138"/>
      <c r="G10" s="138" t="s">
        <v>47</v>
      </c>
      <c r="H10" s="139"/>
    </row>
    <row r="11" spans="2:8" ht="13.8" x14ac:dyDescent="0.3">
      <c r="B11" s="148"/>
      <c r="C11" s="76" t="s">
        <v>48</v>
      </c>
      <c r="D11" s="76" t="s">
        <v>49</v>
      </c>
      <c r="E11" s="76" t="s">
        <v>48</v>
      </c>
      <c r="F11" s="76" t="s">
        <v>49</v>
      </c>
      <c r="G11" s="76" t="s">
        <v>48</v>
      </c>
      <c r="H11" s="77" t="s">
        <v>49</v>
      </c>
    </row>
    <row r="12" spans="2:8" ht="13.8" x14ac:dyDescent="0.2">
      <c r="B12" s="78" t="s">
        <v>32</v>
      </c>
      <c r="C12" s="64">
        <v>4314</v>
      </c>
      <c r="D12" s="79">
        <v>2999</v>
      </c>
      <c r="E12" s="79">
        <v>3178</v>
      </c>
      <c r="F12" s="79">
        <v>2380</v>
      </c>
      <c r="G12" s="79">
        <v>1833</v>
      </c>
      <c r="H12" s="80">
        <v>1812</v>
      </c>
    </row>
    <row r="13" spans="2:8" ht="13.8" x14ac:dyDescent="0.2">
      <c r="B13" s="81" t="s">
        <v>33</v>
      </c>
      <c r="C13" s="82">
        <v>10904</v>
      </c>
      <c r="D13" s="82">
        <v>8304</v>
      </c>
      <c r="E13" s="82">
        <v>14133</v>
      </c>
      <c r="F13" s="82">
        <v>8478</v>
      </c>
      <c r="G13" s="82">
        <v>7798</v>
      </c>
      <c r="H13" s="83">
        <v>5929</v>
      </c>
    </row>
    <row r="14" spans="2:8" ht="13.8" x14ac:dyDescent="0.2">
      <c r="B14" s="84" t="s">
        <v>34</v>
      </c>
      <c r="C14" s="85">
        <v>27868</v>
      </c>
      <c r="D14" s="85">
        <v>24445</v>
      </c>
      <c r="E14" s="85">
        <v>26075</v>
      </c>
      <c r="F14" s="85">
        <v>19595</v>
      </c>
      <c r="G14" s="85">
        <v>20118</v>
      </c>
      <c r="H14" s="86">
        <v>18107</v>
      </c>
    </row>
    <row r="15" spans="2:8" ht="13.8" x14ac:dyDescent="0.2">
      <c r="B15" s="87" t="s">
        <v>1</v>
      </c>
      <c r="C15" s="88">
        <v>43086</v>
      </c>
      <c r="D15" s="88">
        <v>35748</v>
      </c>
      <c r="E15" s="88">
        <v>43386</v>
      </c>
      <c r="F15" s="88">
        <v>30453</v>
      </c>
      <c r="G15" s="88">
        <v>29749</v>
      </c>
      <c r="H15" s="88">
        <v>25848</v>
      </c>
    </row>
    <row r="16" spans="2:8" x14ac:dyDescent="0.2">
      <c r="B16" s="31" t="s">
        <v>78</v>
      </c>
    </row>
    <row r="17" spans="2:8" x14ac:dyDescent="0.2">
      <c r="B17" s="75" t="s">
        <v>76</v>
      </c>
    </row>
    <row r="18" spans="2:8" ht="19.95" customHeight="1" x14ac:dyDescent="0.2">
      <c r="B18" s="89" t="s">
        <v>35</v>
      </c>
      <c r="C18" s="89"/>
    </row>
    <row r="19" spans="2:8" ht="13.2" customHeight="1" x14ac:dyDescent="0.2">
      <c r="B19" s="2" t="s">
        <v>36</v>
      </c>
    </row>
    <row r="20" spans="2:8" ht="5.25" customHeight="1" x14ac:dyDescent="0.2">
      <c r="B20" s="2"/>
    </row>
    <row r="21" spans="2:8" ht="33" customHeight="1" x14ac:dyDescent="0.2">
      <c r="B21" s="131" t="s">
        <v>37</v>
      </c>
      <c r="C21" s="131"/>
      <c r="D21" s="131"/>
      <c r="E21" s="131"/>
      <c r="F21" s="131"/>
      <c r="G21" s="131"/>
      <c r="H21" s="131"/>
    </row>
  </sheetData>
  <mergeCells count="7">
    <mergeCell ref="B1:H5"/>
    <mergeCell ref="B7:H7"/>
    <mergeCell ref="B21:H21"/>
    <mergeCell ref="B10:B11"/>
    <mergeCell ref="C10:D10"/>
    <mergeCell ref="E10:F10"/>
    <mergeCell ref="G10:H10"/>
  </mergeCells>
  <hyperlinks>
    <hyperlink ref="B9" location="Índice!B12" display="Cantidad de comunicaciones por  entradas y salidas de trabajadores, según sector económico. Periodo: Enero - Marzo 2022" xr:uid="{00000000-0004-0000-0500-000000000000}"/>
  </hyperlinks>
  <pageMargins left="0.7" right="0.7" top="0.75" bottom="0.75" header="0.3" footer="0.3"/>
  <pageSetup paperSize="9" scale="8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30"/>
  <sheetViews>
    <sheetView showGridLines="0" tabSelected="1" topLeftCell="A8" zoomScaleNormal="100" workbookViewId="0">
      <selection activeCell="E33" sqref="E33"/>
    </sheetView>
  </sheetViews>
  <sheetFormatPr baseColWidth="10" defaultColWidth="11.44140625" defaultRowHeight="13.8" x14ac:dyDescent="0.3"/>
  <cols>
    <col min="1" max="1" width="10.33203125" style="25" customWidth="1"/>
    <col min="2" max="2" width="37.33203125" style="25" customWidth="1"/>
    <col min="3" max="5" width="18" style="24" customWidth="1"/>
    <col min="6" max="8" width="22.33203125" style="25" customWidth="1"/>
    <col min="9" max="16384" width="11.44140625" style="25"/>
  </cols>
  <sheetData>
    <row r="1" spans="2:7" ht="18" customHeight="1" x14ac:dyDescent="0.3">
      <c r="B1" s="149" t="s">
        <v>117</v>
      </c>
      <c r="C1" s="150"/>
      <c r="D1" s="150"/>
      <c r="E1" s="150"/>
      <c r="F1" s="150"/>
      <c r="G1" s="150"/>
    </row>
    <row r="2" spans="2:7" ht="12.75" customHeight="1" x14ac:dyDescent="0.3">
      <c r="B2" s="150"/>
      <c r="C2" s="150"/>
      <c r="D2" s="150"/>
      <c r="E2" s="150"/>
      <c r="F2" s="150"/>
      <c r="G2" s="150"/>
    </row>
    <row r="3" spans="2:7" ht="15" customHeight="1" x14ac:dyDescent="0.3">
      <c r="B3" s="150"/>
      <c r="C3" s="150"/>
      <c r="D3" s="150"/>
      <c r="E3" s="150"/>
      <c r="F3" s="150"/>
      <c r="G3" s="150"/>
    </row>
    <row r="4" spans="2:7" ht="24.6" customHeight="1" x14ac:dyDescent="0.3">
      <c r="B4" s="150"/>
      <c r="C4" s="150"/>
      <c r="D4" s="150"/>
      <c r="E4" s="150"/>
      <c r="F4" s="150"/>
      <c r="G4" s="150"/>
    </row>
    <row r="5" spans="2:7" ht="12.75" customHeight="1" thickBot="1" x14ac:dyDescent="0.35">
      <c r="B5" s="151"/>
      <c r="C5" s="151"/>
      <c r="D5" s="151"/>
      <c r="E5" s="151"/>
      <c r="F5" s="151"/>
      <c r="G5" s="151"/>
    </row>
    <row r="6" spans="2:7" ht="14.4" thickTop="1" x14ac:dyDescent="0.3">
      <c r="B6" s="24"/>
    </row>
    <row r="7" spans="2:7" ht="25.5" customHeight="1" x14ac:dyDescent="0.3">
      <c r="B7" s="143" t="s">
        <v>114</v>
      </c>
      <c r="C7" s="143"/>
      <c r="D7" s="143"/>
      <c r="E7" s="143"/>
      <c r="F7" s="143"/>
      <c r="G7" s="143"/>
    </row>
    <row r="8" spans="2:7" s="33" customFormat="1" ht="8.4" customHeight="1" x14ac:dyDescent="0.3">
      <c r="B8" s="34"/>
      <c r="C8" s="34"/>
      <c r="D8" s="34"/>
      <c r="E8" s="34"/>
    </row>
    <row r="9" spans="2:7" ht="14.4" customHeight="1" x14ac:dyDescent="0.3">
      <c r="B9" s="32" t="s">
        <v>91</v>
      </c>
      <c r="C9" s="32"/>
      <c r="D9" s="32"/>
      <c r="E9" s="32"/>
    </row>
    <row r="10" spans="2:7" ht="15.6" customHeight="1" x14ac:dyDescent="0.3">
      <c r="B10" s="152" t="s">
        <v>50</v>
      </c>
      <c r="C10" s="154" t="s">
        <v>45</v>
      </c>
      <c r="D10" s="154" t="s">
        <v>46</v>
      </c>
      <c r="E10" s="156" t="s">
        <v>47</v>
      </c>
    </row>
    <row r="11" spans="2:7" ht="15.6" customHeight="1" x14ac:dyDescent="0.3">
      <c r="B11" s="153"/>
      <c r="C11" s="155"/>
      <c r="D11" s="155"/>
      <c r="E11" s="157"/>
    </row>
    <row r="12" spans="2:7" ht="13.2" customHeight="1" x14ac:dyDescent="0.3">
      <c r="B12" s="90" t="s">
        <v>84</v>
      </c>
      <c r="C12" s="108">
        <v>12213</v>
      </c>
      <c r="D12" s="108">
        <v>11459</v>
      </c>
      <c r="E12" s="109">
        <v>9823</v>
      </c>
    </row>
    <row r="13" spans="2:7" ht="13.2" customHeight="1" x14ac:dyDescent="0.3">
      <c r="B13" s="49" t="s">
        <v>83</v>
      </c>
      <c r="C13" s="106">
        <v>7616</v>
      </c>
      <c r="D13" s="106">
        <v>7370</v>
      </c>
      <c r="E13" s="107">
        <v>5378</v>
      </c>
    </row>
    <row r="14" spans="2:7" ht="13.2" customHeight="1" x14ac:dyDescent="0.3">
      <c r="B14" s="49" t="s">
        <v>86</v>
      </c>
      <c r="C14" s="106">
        <v>6922</v>
      </c>
      <c r="D14" s="106">
        <v>6997</v>
      </c>
      <c r="E14" s="107">
        <v>5106</v>
      </c>
    </row>
    <row r="15" spans="2:7" ht="13.2" customHeight="1" x14ac:dyDescent="0.3">
      <c r="B15" s="49" t="s">
        <v>85</v>
      </c>
      <c r="C15" s="106">
        <v>4909</v>
      </c>
      <c r="D15" s="106">
        <v>2317</v>
      </c>
      <c r="E15" s="107">
        <v>2248</v>
      </c>
    </row>
    <row r="16" spans="2:7" ht="13.2" customHeight="1" x14ac:dyDescent="0.3">
      <c r="B16" s="49" t="s">
        <v>51</v>
      </c>
      <c r="C16" s="106">
        <v>4084</v>
      </c>
      <c r="D16" s="106">
        <v>3555</v>
      </c>
      <c r="E16" s="107">
        <v>3547</v>
      </c>
    </row>
    <row r="17" spans="2:5" ht="13.2" customHeight="1" x14ac:dyDescent="0.3">
      <c r="B17" s="49" t="s">
        <v>52</v>
      </c>
      <c r="C17" s="106">
        <v>815</v>
      </c>
      <c r="D17" s="106">
        <v>720</v>
      </c>
      <c r="E17" s="107">
        <v>662</v>
      </c>
    </row>
    <row r="18" spans="2:5" ht="13.2" customHeight="1" x14ac:dyDescent="0.3">
      <c r="B18" s="49" t="s">
        <v>53</v>
      </c>
      <c r="C18" s="106">
        <v>376</v>
      </c>
      <c r="D18" s="106">
        <v>340</v>
      </c>
      <c r="E18" s="107">
        <v>179</v>
      </c>
    </row>
    <row r="19" spans="2:5" ht="13.2" customHeight="1" x14ac:dyDescent="0.3">
      <c r="B19" s="49" t="s">
        <v>113</v>
      </c>
      <c r="C19" s="106">
        <v>148</v>
      </c>
      <c r="D19" s="106">
        <v>135</v>
      </c>
      <c r="E19" s="107">
        <v>105</v>
      </c>
    </row>
    <row r="20" spans="2:5" ht="13.2" customHeight="1" x14ac:dyDescent="0.3">
      <c r="B20" s="49" t="s">
        <v>81</v>
      </c>
      <c r="C20" s="106">
        <v>79</v>
      </c>
      <c r="D20" s="106">
        <v>85</v>
      </c>
      <c r="E20" s="107">
        <v>80</v>
      </c>
    </row>
    <row r="21" spans="2:5" ht="13.2" customHeight="1" x14ac:dyDescent="0.3">
      <c r="B21" s="49" t="s">
        <v>80</v>
      </c>
      <c r="C21" s="106">
        <v>68</v>
      </c>
      <c r="D21" s="106">
        <v>58</v>
      </c>
      <c r="E21" s="107">
        <v>52</v>
      </c>
    </row>
    <row r="22" spans="2:5" ht="13.2" customHeight="1" x14ac:dyDescent="0.3">
      <c r="B22" s="49" t="s">
        <v>82</v>
      </c>
      <c r="C22" s="106">
        <v>21</v>
      </c>
      <c r="D22" s="106">
        <v>9</v>
      </c>
      <c r="E22" s="107">
        <v>5</v>
      </c>
    </row>
    <row r="23" spans="2:5" ht="13.2" customHeight="1" x14ac:dyDescent="0.3">
      <c r="B23" s="49" t="s">
        <v>79</v>
      </c>
      <c r="C23" s="106">
        <v>1102</v>
      </c>
      <c r="D23" s="106">
        <v>399</v>
      </c>
      <c r="E23" s="107">
        <v>310</v>
      </c>
    </row>
    <row r="24" spans="2:5" ht="18.600000000000001" customHeight="1" x14ac:dyDescent="0.3">
      <c r="B24" s="91" t="s">
        <v>1</v>
      </c>
      <c r="C24" s="110">
        <f>SUM(C12:C23)</f>
        <v>38353</v>
      </c>
      <c r="D24" s="110">
        <f t="shared" ref="D24" si="0">SUM(D12:D23)</f>
        <v>33444</v>
      </c>
      <c r="E24" s="110">
        <f>SUM(E12:E23)</f>
        <v>27495</v>
      </c>
    </row>
    <row r="25" spans="2:5" ht="13.2" customHeight="1" x14ac:dyDescent="0.3">
      <c r="B25" s="118" t="s">
        <v>119</v>
      </c>
      <c r="C25" s="119"/>
      <c r="D25" s="119"/>
      <c r="E25" s="119"/>
    </row>
    <row r="26" spans="2:5" ht="13.2" customHeight="1" x14ac:dyDescent="0.3">
      <c r="B26" s="118" t="s">
        <v>120</v>
      </c>
      <c r="C26" s="119"/>
      <c r="D26" s="119"/>
      <c r="E26" s="119"/>
    </row>
    <row r="27" spans="2:5" x14ac:dyDescent="0.3">
      <c r="B27" s="131" t="s">
        <v>87</v>
      </c>
      <c r="C27" s="131"/>
      <c r="D27" s="131"/>
      <c r="E27" s="131"/>
    </row>
    <row r="28" spans="2:5" x14ac:dyDescent="0.3">
      <c r="B28" s="131"/>
      <c r="C28" s="131"/>
      <c r="D28" s="131"/>
      <c r="E28" s="131"/>
    </row>
    <row r="29" spans="2:5" ht="2.4" customHeight="1" x14ac:dyDescent="0.3">
      <c r="B29" s="131"/>
      <c r="C29" s="131"/>
      <c r="D29" s="131"/>
      <c r="E29" s="131"/>
    </row>
    <row r="30" spans="2:5" x14ac:dyDescent="0.3">
      <c r="B30" s="2" t="s">
        <v>122</v>
      </c>
    </row>
  </sheetData>
  <mergeCells count="7">
    <mergeCell ref="B1:G5"/>
    <mergeCell ref="B7:G7"/>
    <mergeCell ref="B27:E29"/>
    <mergeCell ref="B10:B11"/>
    <mergeCell ref="C10:C11"/>
    <mergeCell ref="D10:D11"/>
    <mergeCell ref="E10:E1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P22"/>
  <sheetViews>
    <sheetView showGridLines="0" workbookViewId="0">
      <selection activeCell="H25" sqref="H25"/>
    </sheetView>
  </sheetViews>
  <sheetFormatPr baseColWidth="10" defaultColWidth="9.109375" defaultRowHeight="14.4" x14ac:dyDescent="0.3"/>
  <sheetData>
    <row r="2" spans="2:10" x14ac:dyDescent="0.3">
      <c r="B2" s="30" t="s">
        <v>64</v>
      </c>
      <c r="C2" s="17"/>
      <c r="D2" s="17"/>
      <c r="E2" s="17"/>
      <c r="F2" s="17"/>
      <c r="G2" s="17"/>
      <c r="H2" s="17"/>
      <c r="I2" s="17"/>
      <c r="J2" s="17"/>
    </row>
    <row r="4" spans="2:10" x14ac:dyDescent="0.3">
      <c r="B4" s="12" t="s">
        <v>77</v>
      </c>
    </row>
    <row r="5" spans="2:10" x14ac:dyDescent="0.3">
      <c r="B5" s="19" t="s">
        <v>65</v>
      </c>
    </row>
    <row r="9" spans="2:10" x14ac:dyDescent="0.3">
      <c r="B9" s="12" t="s">
        <v>66</v>
      </c>
    </row>
    <row r="10" spans="2:10" x14ac:dyDescent="0.3">
      <c r="B10" s="19" t="s">
        <v>67</v>
      </c>
    </row>
    <row r="11" spans="2:10" x14ac:dyDescent="0.3">
      <c r="B11" s="19"/>
    </row>
    <row r="12" spans="2:10" x14ac:dyDescent="0.3">
      <c r="B12" s="23"/>
    </row>
    <row r="13" spans="2:10" x14ac:dyDescent="0.3">
      <c r="E13" s="158" t="s">
        <v>70</v>
      </c>
      <c r="F13" s="158"/>
      <c r="G13" s="18"/>
    </row>
    <row r="14" spans="2:10" x14ac:dyDescent="0.3">
      <c r="B14" s="14" t="s">
        <v>121</v>
      </c>
      <c r="E14" s="8" t="s">
        <v>73</v>
      </c>
      <c r="F14" s="18"/>
      <c r="G14" s="18"/>
    </row>
    <row r="15" spans="2:10" x14ac:dyDescent="0.3">
      <c r="B15" s="14" t="s">
        <v>68</v>
      </c>
      <c r="E15" s="8" t="s">
        <v>71</v>
      </c>
      <c r="F15" s="18"/>
      <c r="G15" s="18"/>
    </row>
    <row r="16" spans="2:10" x14ac:dyDescent="0.3">
      <c r="B16" s="17"/>
      <c r="C16" s="17"/>
      <c r="D16" s="17"/>
      <c r="E16" s="21" t="s">
        <v>72</v>
      </c>
      <c r="F16" s="22"/>
      <c r="G16" s="17"/>
      <c r="H16" s="17"/>
      <c r="I16" s="17"/>
      <c r="J16" s="17"/>
    </row>
    <row r="17" spans="5:16" x14ac:dyDescent="0.3">
      <c r="E17" s="20"/>
      <c r="F17" s="20"/>
    </row>
    <row r="22" spans="5:16" x14ac:dyDescent="0.3">
      <c r="P22" t="s">
        <v>115</v>
      </c>
    </row>
  </sheetData>
  <mergeCells count="1">
    <mergeCell ref="E13:F13"/>
  </mergeCells>
  <hyperlinks>
    <hyperlink ref="E14" r:id="rId1" xr:uid="{00000000-0004-0000-0700-000000000000}"/>
    <hyperlink ref="E15" r:id="rId2" xr:uid="{00000000-0004-0000-0700-000001000000}"/>
    <hyperlink ref="E16" r:id="rId3" xr:uid="{00000000-0004-0000-0700-000002000000}"/>
    <hyperlink ref="B2" location="Índice!B14" display="FICHA TÉCNICA" xr:uid="{00000000-0004-0000-0700-000003000000}"/>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DROP2_LISTADO_2018</vt:lpstr>
      <vt:lpstr>Índice</vt:lpstr>
      <vt:lpstr>Cuadro 1</vt:lpstr>
      <vt:lpstr>Cuadro 2</vt:lpstr>
      <vt:lpstr>Cuadro 3</vt:lpstr>
      <vt:lpstr>Cuadro 4</vt:lpstr>
      <vt:lpstr>Cuadro 5</vt:lpstr>
      <vt:lpstr>FichaTécnica</vt:lpstr>
      <vt:lpstr>'Cuadro 1'!Área_de_impresión</vt:lpstr>
      <vt:lpstr>'Cuadro 2'!Área_de_impresión</vt:lpstr>
      <vt:lpstr>'Cuadro 3'!Área_de_impresión</vt:lpstr>
      <vt:lpstr>'Cuadro 4'!Área_de_impresión</vt:lpstr>
      <vt:lpstr>DROP2_LISTADO_2018!Área_de_impresión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Estadisticas</dc:creator>
  <cp:lastModifiedBy>DELL</cp:lastModifiedBy>
  <cp:lastPrinted>2019-08-13T15:52:49Z</cp:lastPrinted>
  <dcterms:created xsi:type="dcterms:W3CDTF">2018-12-17T08:43:07Z</dcterms:created>
  <dcterms:modified xsi:type="dcterms:W3CDTF">2025-05-13T13:45:58Z</dcterms:modified>
</cp:coreProperties>
</file>