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Escaneado\2025\VACANCIAS\"/>
    </mc:Choice>
  </mc:AlternateContent>
  <xr:revisionPtr revIDLastSave="0" documentId="13_ncr:1_{39056DA7-9213-4CC6-851D-AE4942D45B30}" xr6:coauthVersionLast="36" xr6:coauthVersionMax="36" xr10:uidLastSave="{00000000-0000-0000-0000-000000000000}"/>
  <bookViews>
    <workbookView xWindow="0" yWindow="0" windowWidth="24000" windowHeight="9390" tabRatio="880" xr2:uid="{00000000-000D-0000-FFFF-FFFF00000000}"/>
  </bookViews>
  <sheets>
    <sheet name="SUELDO" sheetId="44" r:id="rId1"/>
    <sheet name="GASTO" sheetId="45" r:id="rId2"/>
    <sheet name="ANEXO" sheetId="34" state="hidden" r:id="rId3"/>
  </sheets>
  <definedNames>
    <definedName name="_xlnm._FilterDatabase" localSheetId="2" hidden="1">ANEXO!$C$2:$K$333</definedName>
    <definedName name="_xlnm.Print_Area" localSheetId="1">GASTO!$A$1:$F$24</definedName>
    <definedName name="_xlnm.Print_Area" localSheetId="0">SUELDO!$A$1:$F$46</definedName>
    <definedName name="Print_Area" localSheetId="0">SUELDO!$A$1:$F$47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44" l="1"/>
  <c r="E46" i="44"/>
  <c r="F44" i="44" l="1"/>
  <c r="F27" i="44"/>
  <c r="F33" i="44" l="1"/>
  <c r="E24" i="45" l="1"/>
  <c r="F21" i="45" l="1"/>
  <c r="F22" i="45"/>
  <c r="F23" i="45"/>
  <c r="F24" i="45" s="1"/>
  <c r="F35" i="44" l="1"/>
  <c r="F34" i="44"/>
  <c r="F26" i="44"/>
  <c r="F29" i="44"/>
  <c r="F25" i="44"/>
  <c r="F22" i="44" l="1"/>
  <c r="F23" i="44"/>
  <c r="F24" i="44"/>
  <c r="F28" i="44"/>
  <c r="F30" i="44"/>
  <c r="F31" i="44"/>
  <c r="F32" i="44"/>
  <c r="F36" i="44"/>
  <c r="F37" i="44"/>
  <c r="F38" i="44"/>
  <c r="F39" i="44"/>
  <c r="F40" i="44"/>
  <c r="F41" i="44"/>
  <c r="F42" i="44"/>
  <c r="F43" i="44"/>
  <c r="F45" i="44"/>
  <c r="F21" i="44" l="1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<sst xmlns="http://schemas.openxmlformats.org/spreadsheetml/2006/main" count="1765" uniqueCount="774">
  <si>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</si>
  <si>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</si>
  <si>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</si>
  <si>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</si>
  <si>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</si>
  <si>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</si>
  <si>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</si>
  <si>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</si>
  <si>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</si>
  <si>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</si>
  <si>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</si>
  <si>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</si>
  <si>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</si>
  <si>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</si>
  <si>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</si>
  <si>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</si>
  <si>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</si>
  <si>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</si>
  <si>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</si>
  <si>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</si>
  <si>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</si>
  <si>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</si>
  <si>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</si>
  <si>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</si>
  <si>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</si>
  <si>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</si>
  <si>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</si>
  <si>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</si>
  <si>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</si>
  <si>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</si>
  <si>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</si>
  <si>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</si>
  <si>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</si>
  <si>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</si>
  <si>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</si>
  <si>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</si>
  <si>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</si>
  <si>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</si>
  <si>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</si>
  <si>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</si>
  <si>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</si>
  <si>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</si>
  <si>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</si>
  <si>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</si>
  <si>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</si>
  <si>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</si>
  <si>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</si>
  <si>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</si>
  <si>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</si>
  <si>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</si>
  <si>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</si>
  <si>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</si>
  <si>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</si>
  <si>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</si>
  <si>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</si>
  <si>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</si>
  <si>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</si>
  <si>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</si>
  <si>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</si>
  <si>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</si>
  <si>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</si>
  <si>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</si>
  <si>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</si>
  <si>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</si>
  <si>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</si>
  <si>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</si>
  <si>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</si>
  <si>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</si>
  <si>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</si>
  <si>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</si>
  <si>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</si>
  <si>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</si>
  <si>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</si>
  <si>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</si>
  <si>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</si>
  <si>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</si>
  <si>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</si>
  <si>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</si>
  <si>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</si>
  <si>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</si>
  <si>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</si>
  <si>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</si>
  <si>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</si>
  <si>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</si>
  <si>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</si>
  <si>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</si>
  <si>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</si>
  <si>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</si>
  <si>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</si>
  <si>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</si>
  <si>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</si>
  <si>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</si>
  <si>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</si>
  <si>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</si>
  <si>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</si>
  <si>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</si>
  <si>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</si>
  <si>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</si>
  <si>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</si>
  <si>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</si>
  <si>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</si>
  <si>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</si>
  <si>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</si>
  <si>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</si>
  <si>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</si>
  <si>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</si>
  <si>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</si>
  <si>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</si>
  <si>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</si>
  <si>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</si>
  <si>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</si>
  <si>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</si>
  <si>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</si>
  <si>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</si>
  <si>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</si>
  <si>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</si>
  <si>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</si>
  <si>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</si>
  <si>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</si>
  <si>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</si>
  <si>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</si>
  <si>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</si>
  <si>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</si>
  <si>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</si>
  <si>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</si>
  <si>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</si>
  <si>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</si>
  <si>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</si>
  <si>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</si>
  <si>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</si>
  <si>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</si>
  <si>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</si>
  <si>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</si>
  <si>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</si>
  <si>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</si>
  <si>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</si>
  <si>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</si>
  <si>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</si>
  <si>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</si>
  <si>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</si>
  <si>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</si>
  <si>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</si>
  <si>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</si>
  <si>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</si>
  <si>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</si>
  <si>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</si>
  <si>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</si>
  <si>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</si>
  <si>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</si>
  <si>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</si>
  <si>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</si>
  <si>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</si>
  <si>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</si>
  <si>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</si>
  <si>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</si>
  <si>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</si>
  <si>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</si>
  <si>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</si>
  <si>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</si>
  <si>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</si>
  <si>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</si>
  <si>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</si>
  <si>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</si>
  <si>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</si>
  <si>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</si>
  <si>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</si>
  <si>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</si>
  <si>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</si>
  <si>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</si>
  <si>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</si>
  <si>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</si>
  <si>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</si>
  <si>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</si>
  <si>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</si>
  <si>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</si>
  <si>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</si>
  <si>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</si>
  <si>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</si>
  <si>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</si>
  <si>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</si>
  <si>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</si>
  <si>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</si>
  <si>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</si>
  <si>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</si>
  <si>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</si>
  <si>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</si>
  <si>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</si>
  <si>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</si>
  <si>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</si>
  <si>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</si>
  <si>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</si>
  <si>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</si>
  <si>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</si>
  <si>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</si>
  <si>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</si>
  <si>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</si>
  <si>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</si>
  <si>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</si>
  <si>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</si>
  <si>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</si>
  <si>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</si>
  <si>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</si>
  <si>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</si>
  <si>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</si>
  <si>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</si>
  <si>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</si>
  <si>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</si>
  <si>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</si>
  <si>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</si>
  <si>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</si>
  <si>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</si>
  <si>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</si>
  <si>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</si>
  <si>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</si>
  <si>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</si>
  <si>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</si>
  <si>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</si>
  <si>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</si>
  <si>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</si>
  <si>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</si>
  <si>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</si>
  <si>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</si>
  <si>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</si>
  <si>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</si>
  <si>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</si>
  <si>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</si>
  <si>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</si>
  <si>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</si>
  <si>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</si>
  <si>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</si>
  <si>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</si>
  <si>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</si>
  <si>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</si>
  <si>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</si>
  <si>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</si>
  <si>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</si>
  <si>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</si>
  <si>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</si>
  <si>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</si>
  <si>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</si>
  <si>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</si>
  <si>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</si>
  <si>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</si>
  <si>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</si>
  <si>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</si>
  <si>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</si>
  <si>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</si>
  <si>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</si>
  <si>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</si>
  <si>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</si>
  <si>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</si>
  <si>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</si>
  <si>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</si>
  <si>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</si>
  <si>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</si>
  <si>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</si>
  <si>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</si>
  <si>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</si>
  <si>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</si>
  <si>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</si>
  <si>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</si>
  <si>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</si>
  <si>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</si>
  <si>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</si>
  <si>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</si>
  <si>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</si>
  <si>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</si>
  <si>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</si>
  <si>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</si>
  <si>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</si>
  <si>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</si>
  <si>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</si>
  <si>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</si>
  <si>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</si>
  <si>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</si>
  <si>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</si>
  <si>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</si>
  <si>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</si>
  <si>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</si>
  <si>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</si>
  <si>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</si>
  <si>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</si>
  <si>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</si>
  <si>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</si>
  <si>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</si>
  <si>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</si>
  <si>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</si>
  <si>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</si>
  <si>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</si>
  <si>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</si>
  <si>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</si>
  <si>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</si>
  <si>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</si>
  <si>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</si>
  <si>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</si>
  <si>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</si>
  <si>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</si>
  <si>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</si>
  <si>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</si>
  <si>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</si>
  <si>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</si>
  <si>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</si>
  <si>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</si>
  <si>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</si>
  <si>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</si>
  <si>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</si>
  <si>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</si>
  <si>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</si>
  <si>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</si>
  <si>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</si>
  <si>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</si>
  <si>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</si>
  <si>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</si>
  <si>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</si>
  <si>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</si>
  <si>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</si>
  <si>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</si>
  <si>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</si>
  <si>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</si>
  <si>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</si>
  <si>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</si>
  <si>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</si>
  <si>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</si>
  <si>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</si>
  <si>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</si>
  <si>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</si>
  <si>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</si>
  <si>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</si>
  <si>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</si>
  <si>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</si>
  <si>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</si>
  <si>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</si>
  <si>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</si>
  <si>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</si>
  <si>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</si>
  <si>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</si>
  <si>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</si>
  <si>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</si>
  <si>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</si>
  <si>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</si>
  <si>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</si>
  <si>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</si>
  <si>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</si>
  <si>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</si>
  <si>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</si>
  <si>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</si>
  <si>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</si>
  <si>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</si>
  <si>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</si>
  <si>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</si>
  <si>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</si>
  <si>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</si>
  <si>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</si>
  <si>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</si>
  <si>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</si>
  <si>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</si>
  <si>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</si>
  <si>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</si>
  <si>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</si>
  <si>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</si>
  <si>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</si>
  <si>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</si>
  <si>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</si>
  <si>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</si>
  <si>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</si>
  <si>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</si>
  <si>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</si>
  <si>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</si>
  <si>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</si>
  <si>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</si>
  <si>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</si>
  <si>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</si>
  <si>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</si>
  <si>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</si>
  <si>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</si>
  <si>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</si>
  <si>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</si>
  <si>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</si>
  <si>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</si>
  <si>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</si>
  <si>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</si>
  <si>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</si>
  <si>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</si>
  <si>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</si>
  <si>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</si>
  <si>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</si>
  <si>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</si>
  <si>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</si>
  <si>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</si>
  <si>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</si>
  <si>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</si>
  <si>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</si>
  <si>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</si>
  <si>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</si>
  <si>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</si>
  <si>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</si>
  <si>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</si>
  <si>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</si>
  <si>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</si>
  <si>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</si>
  <si>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</si>
  <si>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</si>
  <si>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</si>
  <si>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</si>
  <si>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</si>
  <si>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</si>
  <si>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</si>
  <si>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</si>
  <si>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</si>
  <si>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</si>
  <si>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</si>
  <si>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</si>
  <si>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</si>
  <si>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</si>
  <si>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</si>
  <si>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</si>
  <si>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</si>
  <si>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</si>
  <si>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</si>
  <si>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</si>
  <si>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</si>
  <si>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</si>
  <si>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</si>
  <si>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</si>
  <si>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</si>
  <si>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</si>
  <si>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</si>
  <si>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</si>
  <si>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</si>
  <si>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</si>
  <si>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</si>
  <si>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</si>
  <si>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</si>
  <si>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</si>
  <si>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</si>
  <si>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</si>
  <si>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</si>
  <si>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</si>
  <si>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</si>
  <si>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</si>
  <si>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</si>
  <si>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</si>
  <si>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</si>
  <si>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</si>
  <si>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</si>
  <si>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</si>
  <si>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</si>
  <si>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</si>
  <si>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</si>
  <si>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</si>
  <si>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</si>
  <si>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</si>
  <si>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</si>
  <si>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</si>
  <si>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</si>
  <si>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</si>
  <si>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</si>
  <si>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</si>
  <si>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</si>
  <si>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</si>
  <si>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</si>
  <si>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</si>
  <si>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</si>
  <si>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</si>
  <si>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</si>
  <si>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</si>
  <si>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</si>
  <si>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</si>
  <si>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</si>
  <si>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</si>
  <si>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</si>
  <si>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</si>
  <si>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</si>
  <si>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</si>
  <si>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</si>
  <si>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</si>
  <si>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</si>
  <si>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</si>
  <si>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</si>
  <si>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</si>
  <si>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</si>
  <si>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</si>
  <si>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</si>
  <si>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</si>
  <si>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</si>
  <si>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</si>
  <si>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</si>
  <si>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</si>
  <si>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</si>
  <si>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</si>
  <si>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</si>
  <si>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</si>
  <si>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</si>
  <si>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</si>
  <si>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</si>
  <si>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</si>
  <si>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</si>
  <si>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</si>
  <si>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</si>
  <si>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</si>
  <si>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</si>
  <si>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</si>
  <si>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</si>
  <si>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</si>
  <si>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</si>
  <si>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</si>
  <si>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</si>
  <si>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</si>
  <si>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</si>
  <si>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</si>
  <si>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</si>
  <si>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</si>
  <si>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</si>
  <si>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</si>
  <si>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</si>
  <si>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</si>
  <si>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</si>
  <si>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</si>
  <si>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</si>
  <si>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</si>
  <si>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</si>
  <si>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</si>
  <si>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</si>
  <si>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</si>
  <si>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</si>
  <si>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</si>
  <si>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</si>
  <si>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</si>
  <si>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</si>
  <si>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</si>
  <si>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</si>
  <si>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</si>
  <si>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</si>
  <si>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</si>
  <si>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</si>
  <si>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</si>
  <si>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</si>
  <si>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</si>
  <si>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</si>
  <si>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</si>
  <si>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</si>
  <si>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</si>
  <si>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</si>
  <si>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</si>
  <si>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</si>
  <si>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</si>
  <si>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</si>
  <si>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</si>
  <si>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</si>
  <si>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</si>
  <si>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</si>
  <si>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</si>
  <si>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</si>
  <si>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</si>
  <si>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</si>
  <si>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</si>
  <si>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</si>
  <si>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</si>
  <si>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</si>
  <si>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</si>
  <si>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</si>
  <si>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</si>
  <si>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</si>
  <si>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</si>
  <si>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</si>
  <si>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</si>
  <si>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</si>
  <si>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</si>
  <si>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</si>
  <si>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</si>
  <si>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</si>
  <si>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</si>
  <si>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</si>
  <si>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</si>
  <si>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</si>
  <si>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</si>
  <si>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</si>
  <si>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</si>
  <si>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</si>
  <si>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</si>
  <si>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</si>
  <si>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</si>
  <si>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</si>
  <si>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</si>
  <si>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</si>
  <si>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</si>
  <si>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</si>
  <si>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</si>
  <si>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</si>
  <si>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</si>
  <si>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</si>
  <si>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</si>
  <si>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</si>
  <si>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</si>
  <si>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</si>
  <si>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</si>
  <si>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</si>
  <si>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</si>
  <si>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</si>
  <si>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</si>
  <si>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</si>
  <si>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</si>
  <si>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</si>
  <si>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</si>
  <si>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</si>
  <si>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</si>
  <si>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</si>
  <si>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</si>
  <si>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</si>
  <si>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</si>
  <si>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</si>
  <si>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</si>
  <si>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</si>
  <si>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</si>
  <si>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</si>
  <si>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</si>
  <si>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</si>
  <si>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</si>
  <si>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</si>
  <si>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</si>
  <si>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</si>
  <si>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</si>
  <si>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</si>
  <si>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</si>
  <si>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</si>
  <si>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</si>
  <si>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</si>
  <si>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</si>
  <si>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</si>
  <si>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</si>
  <si>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</si>
  <si>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</si>
  <si>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</si>
  <si>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</si>
  <si>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</si>
  <si>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</si>
  <si>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</si>
  <si>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</si>
  <si>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</si>
  <si>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</si>
  <si>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</si>
  <si>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</si>
  <si>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</si>
  <si>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</si>
  <si>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</si>
  <si>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</si>
  <si>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</si>
  <si>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</si>
  <si>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</si>
  <si>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</si>
  <si>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</si>
  <si>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</si>
  <si>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</si>
  <si>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</si>
  <si>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</si>
  <si>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</si>
  <si>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</si>
  <si>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</si>
  <si>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</si>
  <si>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</si>
  <si>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</si>
  <si>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</si>
  <si>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</si>
  <si>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</si>
  <si>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</si>
  <si>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</si>
  <si>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</si>
  <si>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</si>
  <si>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</si>
  <si>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</si>
  <si>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</si>
  <si>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</si>
  <si>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</si>
  <si>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</si>
  <si>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</si>
  <si>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</si>
  <si>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</si>
  <si>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</si>
  <si>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</si>
  <si>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</si>
  <si>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</si>
  <si>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</si>
  <si>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</si>
  <si>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</si>
  <si>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</si>
  <si>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</si>
  <si>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</si>
  <si>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</si>
  <si>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</si>
  <si>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</si>
  <si>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</si>
  <si>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</si>
  <si>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</si>
  <si>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</si>
  <si>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</si>
  <si>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</si>
  <si>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</si>
  <si>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</si>
  <si>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</si>
  <si>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</si>
  <si>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</si>
  <si>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</si>
  <si>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</si>
  <si>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</si>
  <si>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</si>
  <si>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</si>
  <si>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</si>
  <si>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</si>
  <si>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</si>
  <si>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</si>
  <si>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</si>
  <si>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</si>
  <si>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</si>
  <si>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</si>
  <si>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</si>
  <si>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</si>
  <si>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</si>
  <si>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</si>
  <si>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</si>
  <si>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</si>
  <si>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</si>
  <si>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</si>
  <si>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</si>
  <si>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</si>
  <si>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</si>
  <si>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</si>
  <si>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</si>
  <si>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</si>
  <si>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</si>
  <si>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</si>
  <si>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</si>
  <si>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</si>
  <si>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</si>
  <si>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</si>
  <si>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</si>
  <si>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</si>
  <si>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</si>
  <si>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</si>
  <si>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</si>
  <si>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</si>
  <si>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</si>
  <si>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</si>
  <si>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</si>
  <si>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</si>
  <si>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</si>
  <si>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</si>
  <si>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</si>
  <si>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</si>
  <si>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</si>
  <si>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</si>
  <si>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</si>
  <si>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</si>
  <si>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</si>
  <si>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</si>
  <si>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</si>
  <si>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</si>
  <si>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</si>
  <si>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</si>
  <si>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</si>
  <si>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</si>
  <si>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</si>
  <si>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</si>
  <si>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</si>
  <si>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</si>
  <si>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D8E</t>
  </si>
  <si>
    <t>GASTO DE REPRESENTACIÓN</t>
  </si>
  <si>
    <t>S84</t>
  </si>
  <si>
    <t>14.7</t>
  </si>
  <si>
    <t>C8Z</t>
  </si>
  <si>
    <t>C58</t>
  </si>
  <si>
    <t>DIRECTOR REGIONAL</t>
  </si>
  <si>
    <t>S94</t>
  </si>
  <si>
    <t>ANEXO DEL PERSONAL - VACANCIAS DICIEMBRE 2025</t>
  </si>
  <si>
    <t>ANEXO DEL PERSONAL  - VACANCIAS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</si>
</sst>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3" fontId="7" fillId="10" borderId="1" xfId="0" applyNumberFormat="1" applyFont="1" applyFill="1" applyBorder="1"/>
    <xf numFmtId="0" fontId="0" fillId="3" borderId="0" xfId="0" applyFill="1"/>
    <xf numFmtId="165" fontId="7" fillId="10" borderId="1" xfId="0" applyNumberFormat="1" applyFont="1" applyFill="1" applyBorder="1" applyAlignment="1"/>
    <xf numFmtId="165" fontId="0" fillId="3" borderId="0" xfId="0" applyNumberFormat="1" applyFill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8" fillId="0" borderId="1" xfId="3" applyFont="1" applyFill="1" applyBorder="1" applyAlignment="1">
      <alignment vertical="center"/>
    </xf>
    <xf numFmtId="0" fontId="0" fillId="0" borderId="0" xfId="0" applyFill="1"/>
    <xf numFmtId="168" fontId="8" fillId="0" borderId="1" xfId="3" applyNumberFormat="1" applyFont="1" applyFill="1" applyBorder="1" applyAlignment="1">
      <alignment horizontal="right" vertical="center"/>
    </xf>
    <xf numFmtId="169" fontId="6" fillId="10" borderId="1" xfId="0" applyNumberFormat="1" applyFont="1" applyFill="1" applyBorder="1" applyAlignment="1">
      <alignment horizontal="center" vertical="center" wrapText="1"/>
    </xf>
    <xf numFmtId="169" fontId="8" fillId="0" borderId="1" xfId="3" applyNumberFormat="1" applyFont="1" applyFill="1" applyBorder="1" applyAlignment="1">
      <alignment horizontal="center" vertical="center"/>
    </xf>
    <xf numFmtId="169" fontId="0" fillId="3" borderId="0" xfId="0" applyNumberFormat="1" applyFill="1"/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1857375</xdr:colOff>
      <xdr:row>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004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257174</xdr:colOff>
      <xdr:row>0</xdr:row>
      <xdr:rowOff>85725</xdr:rowOff>
    </xdr:from>
    <xdr:to>
      <xdr:col>5</xdr:col>
      <xdr:colOff>1828799</xdr:colOff>
      <xdr:row>4</xdr:row>
      <xdr:rowOff>66674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4" y="85725"/>
          <a:ext cx="3381375" cy="742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190500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8248F-4CF1-48E6-884F-0F2C6B53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00450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0</xdr:row>
      <xdr:rowOff>95251</xdr:rowOff>
    </xdr:from>
    <xdr:to>
      <xdr:col>5</xdr:col>
      <xdr:colOff>1647824</xdr:colOff>
      <xdr:row>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35ADBC-D0F5-427B-A024-F6D70965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7699" y="95251"/>
          <a:ext cx="3381375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47"/>
  <sheetViews>
    <sheetView tabSelected="1" workbookViewId="0">
      <selection activeCell="A46" sqref="A1:F46"/>
    </sheetView>
  </sheetViews>
  <sheetFormatPr baseColWidth="10" defaultRowHeight="15" x14ac:dyDescent="0.25"/>
  <cols>
    <col min="1" max="1" width="11.85546875" style="64" bestFit="1" customWidth="1"/>
    <col min="2" max="2" width="14.28515625" style="54" customWidth="1"/>
    <col min="3" max="3" width="35" style="54" bestFit="1" customWidth="1"/>
    <col min="4" max="4" width="14.5703125" style="54" customWidth="1"/>
    <col min="5" max="5" width="12.5703125" style="54" customWidth="1"/>
    <col min="6" max="6" width="28.85546875" style="54" customWidth="1"/>
    <col min="7" max="16384" width="11.42578125" style="54"/>
  </cols>
  <sheetData>
    <row r="6" spans="1:6" x14ac:dyDescent="0.25">
      <c r="A6" s="65" t="s">
        <v>760</v>
      </c>
      <c r="B6" s="66"/>
      <c r="C6" s="66"/>
      <c r="D6" s="66"/>
      <c r="E6" s="66"/>
      <c r="F6" s="66"/>
    </row>
    <row r="7" spans="1:6" x14ac:dyDescent="0.25">
      <c r="A7" s="65" t="s">
        <v>761</v>
      </c>
      <c r="B7" s="66"/>
      <c r="C7" s="66"/>
      <c r="D7" s="66"/>
      <c r="E7" s="66"/>
      <c r="F7" s="66"/>
    </row>
    <row r="8" spans="1:6" x14ac:dyDescent="0.25">
      <c r="A8" s="65" t="s">
        <v>763</v>
      </c>
      <c r="B8" s="66"/>
      <c r="C8" s="66"/>
      <c r="D8" s="66"/>
      <c r="E8" s="66"/>
      <c r="F8" s="66"/>
    </row>
    <row r="9" spans="1:6" x14ac:dyDescent="0.25">
      <c r="A9" s="67" t="s">
        <v>744</v>
      </c>
      <c r="B9" s="67"/>
      <c r="C9" s="51">
        <v>12</v>
      </c>
      <c r="D9" s="68" t="s">
        <v>752</v>
      </c>
      <c r="E9" s="68"/>
      <c r="F9" s="68"/>
    </row>
    <row r="10" spans="1:6" x14ac:dyDescent="0.25">
      <c r="A10" s="67" t="s">
        <v>745</v>
      </c>
      <c r="B10" s="67"/>
      <c r="C10" s="51">
        <v>16</v>
      </c>
      <c r="D10" s="68" t="s">
        <v>561</v>
      </c>
      <c r="E10" s="68"/>
      <c r="F10" s="68"/>
    </row>
    <row r="11" spans="1:6" x14ac:dyDescent="0.25">
      <c r="A11" s="67" t="s">
        <v>746</v>
      </c>
      <c r="B11" s="67"/>
      <c r="C11" s="51">
        <v>1</v>
      </c>
      <c r="D11" s="68" t="s">
        <v>753</v>
      </c>
      <c r="E11" s="68"/>
      <c r="F11" s="68"/>
    </row>
    <row r="12" spans="1:6" x14ac:dyDescent="0.25">
      <c r="A12" s="67" t="s">
        <v>747</v>
      </c>
      <c r="B12" s="67"/>
      <c r="C12" s="51">
        <v>1</v>
      </c>
      <c r="D12" s="68" t="s">
        <v>762</v>
      </c>
      <c r="E12" s="68"/>
      <c r="F12" s="68"/>
    </row>
    <row r="13" spans="1:6" x14ac:dyDescent="0.25">
      <c r="A13" s="67" t="s">
        <v>748</v>
      </c>
      <c r="B13" s="67"/>
      <c r="C13" s="51">
        <v>0</v>
      </c>
      <c r="D13" s="68" t="s">
        <v>551</v>
      </c>
      <c r="E13" s="68"/>
      <c r="F13" s="68"/>
    </row>
    <row r="14" spans="1:6" x14ac:dyDescent="0.25">
      <c r="A14" s="67" t="s">
        <v>749</v>
      </c>
      <c r="B14" s="67"/>
      <c r="C14" s="51">
        <v>0</v>
      </c>
      <c r="D14" s="68" t="s">
        <v>551</v>
      </c>
      <c r="E14" s="68"/>
      <c r="F14" s="68"/>
    </row>
    <row r="15" spans="1:6" x14ac:dyDescent="0.25">
      <c r="A15" s="67" t="s">
        <v>750</v>
      </c>
      <c r="B15" s="67"/>
      <c r="C15" s="51">
        <v>111</v>
      </c>
      <c r="D15" s="68" t="s">
        <v>754</v>
      </c>
      <c r="E15" s="68"/>
      <c r="F15" s="68"/>
    </row>
    <row r="16" spans="1:6" x14ac:dyDescent="0.25">
      <c r="A16" s="67" t="s">
        <v>751</v>
      </c>
      <c r="B16" s="67"/>
      <c r="C16" s="51">
        <v>10</v>
      </c>
      <c r="D16" s="68" t="s">
        <v>755</v>
      </c>
      <c r="E16" s="68"/>
      <c r="F16" s="68"/>
    </row>
    <row r="17" spans="1:6" x14ac:dyDescent="0.25">
      <c r="A17" s="69"/>
      <c r="B17" s="69"/>
      <c r="C17" s="69"/>
      <c r="D17" s="69"/>
      <c r="E17" s="69"/>
      <c r="F17" s="69"/>
    </row>
    <row r="18" spans="1:6" x14ac:dyDescent="0.25">
      <c r="A18" s="70" t="s">
        <v>772</v>
      </c>
      <c r="B18" s="71"/>
      <c r="C18" s="71"/>
      <c r="D18" s="72"/>
      <c r="E18" s="76" t="s">
        <v>756</v>
      </c>
      <c r="F18" s="76" t="s">
        <v>757</v>
      </c>
    </row>
    <row r="19" spans="1:6" x14ac:dyDescent="0.25">
      <c r="A19" s="73"/>
      <c r="B19" s="74"/>
      <c r="C19" s="74"/>
      <c r="D19" s="75"/>
      <c r="E19" s="77"/>
      <c r="F19" s="77"/>
    </row>
    <row r="20" spans="1:6" x14ac:dyDescent="0.25">
      <c r="A20" s="62" t="s">
        <v>2</v>
      </c>
      <c r="B20" s="52" t="s">
        <v>1</v>
      </c>
      <c r="C20" s="52" t="s">
        <v>758</v>
      </c>
      <c r="D20" s="52" t="s">
        <v>626</v>
      </c>
      <c r="E20" s="78"/>
      <c r="F20" s="78"/>
    </row>
    <row r="21" spans="1:6" s="60" customFormat="1" ht="15.75" x14ac:dyDescent="0.25">
      <c r="A21" s="63">
        <v>3</v>
      </c>
      <c r="B21" s="57" t="s">
        <v>14</v>
      </c>
      <c r="C21" s="58" t="s">
        <v>549</v>
      </c>
      <c r="D21" s="59">
        <v>13000000</v>
      </c>
      <c r="E21" s="59">
        <v>4</v>
      </c>
      <c r="F21" s="59">
        <f t="shared" ref="F21:F45" si="0">D21*E21</f>
        <v>52000000</v>
      </c>
    </row>
    <row r="22" spans="1:6" s="60" customFormat="1" ht="15.75" x14ac:dyDescent="0.25">
      <c r="A22" s="63">
        <v>4</v>
      </c>
      <c r="B22" s="57" t="s">
        <v>33</v>
      </c>
      <c r="C22" s="58" t="s">
        <v>32</v>
      </c>
      <c r="D22" s="59">
        <v>11300000</v>
      </c>
      <c r="E22" s="59">
        <v>7</v>
      </c>
      <c r="F22" s="59">
        <f t="shared" si="0"/>
        <v>79100000</v>
      </c>
    </row>
    <row r="23" spans="1:6" s="60" customFormat="1" ht="15.75" x14ac:dyDescent="0.25">
      <c r="A23" s="63">
        <v>8</v>
      </c>
      <c r="B23" s="57" t="s">
        <v>92</v>
      </c>
      <c r="C23" s="58" t="s">
        <v>91</v>
      </c>
      <c r="D23" s="59">
        <v>7300000</v>
      </c>
      <c r="E23" s="59">
        <v>21</v>
      </c>
      <c r="F23" s="59">
        <f t="shared" si="0"/>
        <v>153300000</v>
      </c>
    </row>
    <row r="24" spans="1:6" s="60" customFormat="1" ht="15.75" x14ac:dyDescent="0.25">
      <c r="A24" s="63">
        <v>11</v>
      </c>
      <c r="B24" s="57" t="s">
        <v>140</v>
      </c>
      <c r="C24" s="58" t="s">
        <v>134</v>
      </c>
      <c r="D24" s="59">
        <v>8400000</v>
      </c>
      <c r="E24" s="59">
        <v>1</v>
      </c>
      <c r="F24" s="59">
        <f t="shared" si="0"/>
        <v>8400000</v>
      </c>
    </row>
    <row r="25" spans="1:6" s="60" customFormat="1" ht="15.75" x14ac:dyDescent="0.25">
      <c r="A25" s="63" t="s">
        <v>767</v>
      </c>
      <c r="B25" s="57" t="s">
        <v>768</v>
      </c>
      <c r="C25" s="58" t="s">
        <v>134</v>
      </c>
      <c r="D25" s="59">
        <v>6000000</v>
      </c>
      <c r="E25" s="59">
        <v>24</v>
      </c>
      <c r="F25" s="59">
        <f t="shared" si="0"/>
        <v>144000000</v>
      </c>
    </row>
    <row r="26" spans="1:6" s="60" customFormat="1" ht="15.75" x14ac:dyDescent="0.25">
      <c r="A26" s="63">
        <v>15</v>
      </c>
      <c r="B26" s="57" t="s">
        <v>769</v>
      </c>
      <c r="C26" s="58" t="s">
        <v>154</v>
      </c>
      <c r="D26" s="59">
        <v>5700000</v>
      </c>
      <c r="E26" s="59">
        <v>2</v>
      </c>
      <c r="F26" s="59">
        <f t="shared" si="0"/>
        <v>11400000</v>
      </c>
    </row>
    <row r="27" spans="1:6" s="60" customFormat="1" ht="15.75" x14ac:dyDescent="0.25">
      <c r="A27" s="63">
        <v>19</v>
      </c>
      <c r="B27" s="57" t="s">
        <v>172</v>
      </c>
      <c r="C27" s="58" t="s">
        <v>154</v>
      </c>
      <c r="D27" s="59">
        <v>4700000</v>
      </c>
      <c r="E27" s="59">
        <v>1</v>
      </c>
      <c r="F27" s="59">
        <f t="shared" si="0"/>
        <v>4700000</v>
      </c>
    </row>
    <row r="28" spans="1:6" s="60" customFormat="1" ht="15.75" x14ac:dyDescent="0.25">
      <c r="A28" s="63">
        <v>22</v>
      </c>
      <c r="B28" s="57" t="s">
        <v>183</v>
      </c>
      <c r="C28" s="58" t="s">
        <v>154</v>
      </c>
      <c r="D28" s="59">
        <v>4100000</v>
      </c>
      <c r="E28" s="59">
        <v>4</v>
      </c>
      <c r="F28" s="59">
        <f t="shared" si="0"/>
        <v>16400000</v>
      </c>
    </row>
    <row r="29" spans="1:6" s="60" customFormat="1" ht="15.75" x14ac:dyDescent="0.25">
      <c r="A29" s="63">
        <v>24</v>
      </c>
      <c r="B29" s="57" t="s">
        <v>211</v>
      </c>
      <c r="C29" s="58" t="s">
        <v>154</v>
      </c>
      <c r="D29" s="59">
        <v>3700000</v>
      </c>
      <c r="E29" s="59">
        <v>1</v>
      </c>
      <c r="F29" s="59">
        <f t="shared" si="0"/>
        <v>3700000</v>
      </c>
    </row>
    <row r="30" spans="1:6" s="60" customFormat="1" ht="15.75" x14ac:dyDescent="0.25">
      <c r="A30" s="63">
        <v>27</v>
      </c>
      <c r="B30" s="57" t="s">
        <v>223</v>
      </c>
      <c r="C30" s="58" t="s">
        <v>154</v>
      </c>
      <c r="D30" s="59">
        <v>3100000</v>
      </c>
      <c r="E30" s="59">
        <v>2</v>
      </c>
      <c r="F30" s="59">
        <f t="shared" si="0"/>
        <v>6200000</v>
      </c>
    </row>
    <row r="31" spans="1:6" s="60" customFormat="1" ht="15.75" x14ac:dyDescent="0.25">
      <c r="A31" s="63">
        <v>28</v>
      </c>
      <c r="B31" s="57" t="s">
        <v>235</v>
      </c>
      <c r="C31" s="58" t="s">
        <v>154</v>
      </c>
      <c r="D31" s="59">
        <v>2900000</v>
      </c>
      <c r="E31" s="59">
        <v>1</v>
      </c>
      <c r="F31" s="59">
        <f t="shared" si="0"/>
        <v>2900000</v>
      </c>
    </row>
    <row r="32" spans="1:6" s="60" customFormat="1" ht="15.75" x14ac:dyDescent="0.25">
      <c r="A32" s="63">
        <v>30</v>
      </c>
      <c r="B32" s="57" t="s">
        <v>243</v>
      </c>
      <c r="C32" s="58" t="s">
        <v>154</v>
      </c>
      <c r="D32" s="59">
        <v>2798309</v>
      </c>
      <c r="E32" s="59">
        <v>1</v>
      </c>
      <c r="F32" s="59">
        <f t="shared" si="0"/>
        <v>2798309</v>
      </c>
    </row>
    <row r="33" spans="1:6" s="60" customFormat="1" ht="15.75" x14ac:dyDescent="0.25">
      <c r="A33" s="63">
        <v>32</v>
      </c>
      <c r="B33" s="57" t="s">
        <v>253</v>
      </c>
      <c r="C33" s="58" t="s">
        <v>252</v>
      </c>
      <c r="D33" s="59">
        <v>4600000</v>
      </c>
      <c r="E33" s="59">
        <v>1</v>
      </c>
      <c r="F33" s="59">
        <f t="shared" si="0"/>
        <v>4600000</v>
      </c>
    </row>
    <row r="34" spans="1:6" s="60" customFormat="1" ht="15.75" x14ac:dyDescent="0.25">
      <c r="A34" s="63">
        <v>34</v>
      </c>
      <c r="B34" s="57" t="s">
        <v>260</v>
      </c>
      <c r="C34" s="58" t="s">
        <v>252</v>
      </c>
      <c r="D34" s="59">
        <v>4000000</v>
      </c>
      <c r="E34" s="59">
        <v>1</v>
      </c>
      <c r="F34" s="59">
        <f t="shared" si="0"/>
        <v>4000000</v>
      </c>
    </row>
    <row r="35" spans="1:6" s="60" customFormat="1" ht="15.75" x14ac:dyDescent="0.25">
      <c r="A35" s="63">
        <v>36</v>
      </c>
      <c r="B35" s="57" t="s">
        <v>267</v>
      </c>
      <c r="C35" s="58" t="s">
        <v>266</v>
      </c>
      <c r="D35" s="59">
        <v>4900000</v>
      </c>
      <c r="E35" s="59">
        <v>1</v>
      </c>
      <c r="F35" s="59">
        <f t="shared" si="0"/>
        <v>4900000</v>
      </c>
    </row>
    <row r="36" spans="1:6" s="60" customFormat="1" ht="15.75" x14ac:dyDescent="0.25">
      <c r="A36" s="63">
        <v>39</v>
      </c>
      <c r="B36" s="57" t="s">
        <v>277</v>
      </c>
      <c r="C36" s="58" t="s">
        <v>266</v>
      </c>
      <c r="D36" s="59">
        <v>3400000</v>
      </c>
      <c r="E36" s="59">
        <v>1</v>
      </c>
      <c r="F36" s="59">
        <f t="shared" si="0"/>
        <v>3400000</v>
      </c>
    </row>
    <row r="37" spans="1:6" s="60" customFormat="1" ht="15.75" x14ac:dyDescent="0.25">
      <c r="A37" s="63">
        <v>40</v>
      </c>
      <c r="B37" s="57" t="s">
        <v>280</v>
      </c>
      <c r="C37" s="58" t="s">
        <v>266</v>
      </c>
      <c r="D37" s="59">
        <v>3200000</v>
      </c>
      <c r="E37" s="59">
        <v>2</v>
      </c>
      <c r="F37" s="59">
        <f t="shared" si="0"/>
        <v>6400000</v>
      </c>
    </row>
    <row r="38" spans="1:6" s="60" customFormat="1" ht="15.75" x14ac:dyDescent="0.25">
      <c r="A38" s="63">
        <v>42</v>
      </c>
      <c r="B38" s="57" t="s">
        <v>297</v>
      </c>
      <c r="C38" s="58" t="s">
        <v>266</v>
      </c>
      <c r="D38" s="59">
        <v>2800000</v>
      </c>
      <c r="E38" s="59">
        <v>1</v>
      </c>
      <c r="F38" s="59">
        <f t="shared" si="0"/>
        <v>2800000</v>
      </c>
    </row>
    <row r="39" spans="1:6" s="60" customFormat="1" ht="15.75" x14ac:dyDescent="0.25">
      <c r="A39" s="63">
        <v>43</v>
      </c>
      <c r="B39" s="57" t="s">
        <v>318</v>
      </c>
      <c r="C39" s="58" t="s">
        <v>266</v>
      </c>
      <c r="D39" s="59">
        <v>2798309</v>
      </c>
      <c r="E39" s="59">
        <v>1</v>
      </c>
      <c r="F39" s="59">
        <f t="shared" si="0"/>
        <v>2798309</v>
      </c>
    </row>
    <row r="40" spans="1:6" s="60" customFormat="1" ht="15.75" x14ac:dyDescent="0.25">
      <c r="A40" s="63">
        <v>44</v>
      </c>
      <c r="B40" s="57" t="s">
        <v>328</v>
      </c>
      <c r="C40" s="58" t="s">
        <v>266</v>
      </c>
      <c r="D40" s="59">
        <v>2798309</v>
      </c>
      <c r="E40" s="59">
        <v>1</v>
      </c>
      <c r="F40" s="59">
        <f t="shared" si="0"/>
        <v>2798309</v>
      </c>
    </row>
    <row r="41" spans="1:6" s="60" customFormat="1" ht="15.75" x14ac:dyDescent="0.25">
      <c r="A41" s="63">
        <v>46</v>
      </c>
      <c r="B41" s="57" t="s">
        <v>386</v>
      </c>
      <c r="C41" s="58" t="s">
        <v>266</v>
      </c>
      <c r="D41" s="59">
        <v>2798309</v>
      </c>
      <c r="E41" s="59">
        <v>4</v>
      </c>
      <c r="F41" s="59">
        <f t="shared" si="0"/>
        <v>11193236</v>
      </c>
    </row>
    <row r="42" spans="1:6" s="60" customFormat="1" ht="15.75" x14ac:dyDescent="0.25">
      <c r="A42" s="63">
        <v>48</v>
      </c>
      <c r="B42" s="57" t="s">
        <v>452</v>
      </c>
      <c r="C42" s="58" t="s">
        <v>451</v>
      </c>
      <c r="D42" s="59">
        <v>2800000</v>
      </c>
      <c r="E42" s="59">
        <v>1</v>
      </c>
      <c r="F42" s="59">
        <f t="shared" si="0"/>
        <v>2800000</v>
      </c>
    </row>
    <row r="43" spans="1:6" s="60" customFormat="1" ht="15.75" x14ac:dyDescent="0.25">
      <c r="A43" s="63">
        <v>51</v>
      </c>
      <c r="B43" s="57" t="s">
        <v>459</v>
      </c>
      <c r="C43" s="58" t="s">
        <v>451</v>
      </c>
      <c r="D43" s="59">
        <v>2798309</v>
      </c>
      <c r="E43" s="59">
        <v>1</v>
      </c>
      <c r="F43" s="59">
        <f t="shared" si="0"/>
        <v>2798309</v>
      </c>
    </row>
    <row r="44" spans="1:6" s="60" customFormat="1" ht="15.75" x14ac:dyDescent="0.25">
      <c r="A44" s="63">
        <v>55</v>
      </c>
      <c r="B44" s="57" t="s">
        <v>283</v>
      </c>
      <c r="C44" s="58" t="s">
        <v>266</v>
      </c>
      <c r="D44" s="59">
        <v>3000000</v>
      </c>
      <c r="E44" s="59">
        <v>1</v>
      </c>
      <c r="F44" s="59">
        <f t="shared" si="0"/>
        <v>3000000</v>
      </c>
    </row>
    <row r="45" spans="1:6" s="60" customFormat="1" ht="20.100000000000001" customHeight="1" x14ac:dyDescent="0.25">
      <c r="A45" s="63">
        <v>58</v>
      </c>
      <c r="B45" s="57" t="s">
        <v>764</v>
      </c>
      <c r="C45" s="58" t="s">
        <v>252</v>
      </c>
      <c r="D45" s="59">
        <v>4800000</v>
      </c>
      <c r="E45" s="59">
        <v>1</v>
      </c>
      <c r="F45" s="59">
        <f t="shared" si="0"/>
        <v>4800000</v>
      </c>
    </row>
    <row r="46" spans="1:6" ht="15.75" x14ac:dyDescent="0.25">
      <c r="A46" s="79" t="s">
        <v>759</v>
      </c>
      <c r="B46" s="80"/>
      <c r="C46" s="80"/>
      <c r="D46" s="81"/>
      <c r="E46" s="55">
        <f>SUM(E21:E45)</f>
        <v>86</v>
      </c>
      <c r="F46" s="53">
        <f>SUM(F21:F45)</f>
        <v>541186472</v>
      </c>
    </row>
    <row r="47" spans="1:6" x14ac:dyDescent="0.25">
      <c r="E47" s="56"/>
      <c r="F47" s="56"/>
    </row>
  </sheetData>
  <sortState ref="A21:F45">
    <sortCondition ref="A21:A43"/>
  </sortState>
  <mergeCells count="24">
    <mergeCell ref="A17:F17"/>
    <mergeCell ref="A18:D19"/>
    <mergeCell ref="E18:E20"/>
    <mergeCell ref="F18:F20"/>
    <mergeCell ref="A46:D46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6:F6"/>
    <mergeCell ref="A7:F7"/>
    <mergeCell ref="A9:B9"/>
    <mergeCell ref="D9:F9"/>
    <mergeCell ref="A10:B10"/>
    <mergeCell ref="D10:F10"/>
    <mergeCell ref="A8:F8"/>
  </mergeCells>
  <pageMargins left="0.59055118110236227" right="0.11811023622047245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A24" sqref="A1:F24"/>
    </sheetView>
  </sheetViews>
  <sheetFormatPr baseColWidth="10" defaultRowHeight="15" x14ac:dyDescent="0.25"/>
  <cols>
    <col min="1" max="1" width="12" customWidth="1"/>
    <col min="2" max="2" width="13.85546875" customWidth="1"/>
    <col min="3" max="3" width="25.28515625" bestFit="1" customWidth="1"/>
    <col min="4" max="4" width="15" customWidth="1"/>
    <col min="5" max="5" width="26.7109375" bestFit="1" customWidth="1"/>
    <col min="6" max="6" width="27.28515625" bestFit="1" customWidth="1"/>
  </cols>
  <sheetData>
    <row r="1" spans="1:7" x14ac:dyDescent="0.25">
      <c r="A1" s="54"/>
      <c r="B1" s="54"/>
      <c r="C1" s="54"/>
      <c r="D1" s="54"/>
      <c r="E1" s="54"/>
      <c r="F1" s="54"/>
      <c r="G1" s="54"/>
    </row>
    <row r="2" spans="1:7" x14ac:dyDescent="0.25">
      <c r="A2" s="54"/>
      <c r="B2" s="54"/>
      <c r="C2" s="54"/>
      <c r="D2" s="54"/>
      <c r="E2" s="54"/>
      <c r="F2" s="54"/>
      <c r="G2" s="54"/>
    </row>
    <row r="3" spans="1:7" x14ac:dyDescent="0.25">
      <c r="A3" s="54"/>
      <c r="B3" s="54"/>
      <c r="C3" s="54"/>
      <c r="D3" s="54"/>
      <c r="E3" s="54"/>
      <c r="F3" s="54"/>
      <c r="G3" s="54"/>
    </row>
    <row r="4" spans="1:7" x14ac:dyDescent="0.25">
      <c r="A4" s="54"/>
      <c r="B4" s="54"/>
      <c r="C4" s="54"/>
      <c r="D4" s="54"/>
      <c r="E4" s="54"/>
      <c r="F4" s="54"/>
      <c r="G4" s="54"/>
    </row>
    <row r="5" spans="1:7" x14ac:dyDescent="0.25">
      <c r="A5" s="54"/>
      <c r="B5" s="54"/>
      <c r="C5" s="54"/>
      <c r="D5" s="54"/>
      <c r="E5" s="54"/>
      <c r="F5" s="54"/>
      <c r="G5" s="54"/>
    </row>
    <row r="6" spans="1:7" x14ac:dyDescent="0.25">
      <c r="A6" s="65" t="s">
        <v>760</v>
      </c>
      <c r="B6" s="66"/>
      <c r="C6" s="66"/>
      <c r="D6" s="66"/>
      <c r="E6" s="66"/>
      <c r="F6" s="66"/>
      <c r="G6" s="54"/>
    </row>
    <row r="7" spans="1:7" x14ac:dyDescent="0.25">
      <c r="A7" s="65" t="s">
        <v>761</v>
      </c>
      <c r="B7" s="66"/>
      <c r="C7" s="66"/>
      <c r="D7" s="66"/>
      <c r="E7" s="66"/>
      <c r="F7" s="66"/>
      <c r="G7" s="54"/>
    </row>
    <row r="8" spans="1:7" x14ac:dyDescent="0.25">
      <c r="A8" s="65" t="s">
        <v>763</v>
      </c>
      <c r="B8" s="66"/>
      <c r="C8" s="66"/>
      <c r="D8" s="66"/>
      <c r="E8" s="66"/>
      <c r="F8" s="66"/>
      <c r="G8" s="54"/>
    </row>
    <row r="9" spans="1:7" x14ac:dyDescent="0.25">
      <c r="A9" s="67" t="s">
        <v>744</v>
      </c>
      <c r="B9" s="67"/>
      <c r="C9" s="51">
        <v>12</v>
      </c>
      <c r="D9" s="68" t="s">
        <v>752</v>
      </c>
      <c r="E9" s="68"/>
      <c r="F9" s="68"/>
      <c r="G9" s="54"/>
    </row>
    <row r="10" spans="1:7" x14ac:dyDescent="0.25">
      <c r="A10" s="67" t="s">
        <v>745</v>
      </c>
      <c r="B10" s="67"/>
      <c r="C10" s="51">
        <v>16</v>
      </c>
      <c r="D10" s="68" t="s">
        <v>561</v>
      </c>
      <c r="E10" s="68"/>
      <c r="F10" s="68"/>
      <c r="G10" s="54"/>
    </row>
    <row r="11" spans="1:7" x14ac:dyDescent="0.25">
      <c r="A11" s="67" t="s">
        <v>746</v>
      </c>
      <c r="B11" s="67"/>
      <c r="C11" s="51">
        <v>1</v>
      </c>
      <c r="D11" s="68" t="s">
        <v>753</v>
      </c>
      <c r="E11" s="68"/>
      <c r="F11" s="68"/>
      <c r="G11" s="54"/>
    </row>
    <row r="12" spans="1:7" x14ac:dyDescent="0.25">
      <c r="A12" s="67" t="s">
        <v>747</v>
      </c>
      <c r="B12" s="67"/>
      <c r="C12" s="51">
        <v>1</v>
      </c>
      <c r="D12" s="68" t="s">
        <v>762</v>
      </c>
      <c r="E12" s="68"/>
      <c r="F12" s="68"/>
      <c r="G12" s="54"/>
    </row>
    <row r="13" spans="1:7" x14ac:dyDescent="0.25">
      <c r="A13" s="67" t="s">
        <v>748</v>
      </c>
      <c r="B13" s="67"/>
      <c r="C13" s="51">
        <v>0</v>
      </c>
      <c r="D13" s="68" t="s">
        <v>551</v>
      </c>
      <c r="E13" s="68"/>
      <c r="F13" s="68"/>
      <c r="G13" s="54"/>
    </row>
    <row r="14" spans="1:7" x14ac:dyDescent="0.25">
      <c r="A14" s="67" t="s">
        <v>749</v>
      </c>
      <c r="B14" s="67"/>
      <c r="C14" s="51">
        <v>0</v>
      </c>
      <c r="D14" s="68" t="s">
        <v>551</v>
      </c>
      <c r="E14" s="68"/>
      <c r="F14" s="68"/>
      <c r="G14" s="54"/>
    </row>
    <row r="15" spans="1:7" x14ac:dyDescent="0.25">
      <c r="A15" s="67" t="s">
        <v>750</v>
      </c>
      <c r="B15" s="67"/>
      <c r="C15" s="51">
        <v>113</v>
      </c>
      <c r="D15" s="68" t="s">
        <v>765</v>
      </c>
      <c r="E15" s="68"/>
      <c r="F15" s="68"/>
      <c r="G15" s="54"/>
    </row>
    <row r="16" spans="1:7" x14ac:dyDescent="0.25">
      <c r="A16" s="67" t="s">
        <v>751</v>
      </c>
      <c r="B16" s="67"/>
      <c r="C16" s="51">
        <v>10</v>
      </c>
      <c r="D16" s="68" t="s">
        <v>755</v>
      </c>
      <c r="E16" s="68"/>
      <c r="F16" s="68"/>
      <c r="G16" s="54"/>
    </row>
    <row r="17" spans="1:7" x14ac:dyDescent="0.25">
      <c r="A17" s="69"/>
      <c r="B17" s="69"/>
      <c r="C17" s="69"/>
      <c r="D17" s="69"/>
      <c r="E17" s="69"/>
      <c r="F17" s="69"/>
      <c r="G17" s="54"/>
    </row>
    <row r="18" spans="1:7" x14ac:dyDescent="0.25">
      <c r="A18" s="70" t="s">
        <v>773</v>
      </c>
      <c r="B18" s="71"/>
      <c r="C18" s="71"/>
      <c r="D18" s="72"/>
      <c r="E18" s="76" t="s">
        <v>756</v>
      </c>
      <c r="F18" s="76" t="s">
        <v>757</v>
      </c>
      <c r="G18" s="54"/>
    </row>
    <row r="19" spans="1:7" x14ac:dyDescent="0.25">
      <c r="A19" s="73"/>
      <c r="B19" s="74"/>
      <c r="C19" s="74"/>
      <c r="D19" s="75"/>
      <c r="E19" s="77"/>
      <c r="F19" s="77"/>
      <c r="G19" s="54"/>
    </row>
    <row r="20" spans="1:7" x14ac:dyDescent="0.25">
      <c r="A20" s="52" t="s">
        <v>2</v>
      </c>
      <c r="B20" s="52" t="s">
        <v>1</v>
      </c>
      <c r="C20" s="52" t="s">
        <v>758</v>
      </c>
      <c r="D20" s="52" t="s">
        <v>626</v>
      </c>
      <c r="E20" s="78"/>
      <c r="F20" s="78"/>
      <c r="G20" s="54"/>
    </row>
    <row r="21" spans="1:7" s="60" customFormat="1" ht="15.75" x14ac:dyDescent="0.25">
      <c r="A21" s="61">
        <v>7</v>
      </c>
      <c r="B21" s="57" t="s">
        <v>766</v>
      </c>
      <c r="C21" s="58" t="s">
        <v>770</v>
      </c>
      <c r="D21" s="59">
        <v>1528300</v>
      </c>
      <c r="E21" s="59">
        <v>1</v>
      </c>
      <c r="F21" s="59">
        <f t="shared" ref="F21:F23" si="0">D21*E21</f>
        <v>1528300</v>
      </c>
    </row>
    <row r="22" spans="1:7" s="60" customFormat="1" ht="15.75" x14ac:dyDescent="0.25">
      <c r="A22" s="61">
        <v>3</v>
      </c>
      <c r="B22" s="57" t="s">
        <v>771</v>
      </c>
      <c r="C22" s="58" t="s">
        <v>549</v>
      </c>
      <c r="D22" s="59">
        <v>3228200</v>
      </c>
      <c r="E22" s="59">
        <v>1</v>
      </c>
      <c r="F22" s="59">
        <f t="shared" si="0"/>
        <v>3228200</v>
      </c>
    </row>
    <row r="23" spans="1:7" s="60" customFormat="1" ht="15.75" x14ac:dyDescent="0.25">
      <c r="A23" s="61">
        <v>4</v>
      </c>
      <c r="B23" s="57" t="s">
        <v>771</v>
      </c>
      <c r="C23" s="58" t="s">
        <v>32</v>
      </c>
      <c r="D23" s="59">
        <v>3228200</v>
      </c>
      <c r="E23" s="59">
        <v>1</v>
      </c>
      <c r="F23" s="59">
        <f t="shared" si="0"/>
        <v>3228200</v>
      </c>
    </row>
    <row r="24" spans="1:7" ht="15.75" x14ac:dyDescent="0.25">
      <c r="A24" s="79" t="s">
        <v>759</v>
      </c>
      <c r="B24" s="80"/>
      <c r="C24" s="80"/>
      <c r="D24" s="81"/>
      <c r="E24" s="55">
        <f>SUM(E21:E23)</f>
        <v>3</v>
      </c>
      <c r="F24" s="53">
        <f>SUM(F21:F23)</f>
        <v>7984700</v>
      </c>
      <c r="G24" s="54"/>
    </row>
    <row r="25" spans="1:7" x14ac:dyDescent="0.25">
      <c r="A25" s="54"/>
      <c r="B25" s="54"/>
      <c r="C25" s="54"/>
      <c r="D25" s="54"/>
      <c r="E25" s="56"/>
      <c r="F25" s="56"/>
      <c r="G25" s="54"/>
    </row>
    <row r="26" spans="1:7" x14ac:dyDescent="0.25">
      <c r="A26" s="54"/>
      <c r="B26" s="54"/>
      <c r="C26" s="54"/>
      <c r="D26" s="54"/>
      <c r="E26" s="54"/>
      <c r="F26" s="54"/>
      <c r="G26" s="54"/>
    </row>
  </sheetData>
  <mergeCells count="24">
    <mergeCell ref="A10:B10"/>
    <mergeCell ref="D10:F10"/>
    <mergeCell ref="A6:F6"/>
    <mergeCell ref="A7:F7"/>
    <mergeCell ref="A8:F8"/>
    <mergeCell ref="A9:B9"/>
    <mergeCell ref="D9:F9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F17"/>
    <mergeCell ref="A18:D19"/>
    <mergeCell ref="E18:E20"/>
    <mergeCell ref="F18:F20"/>
    <mergeCell ref="A24:D24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SUELDO</vt:lpstr>
      <vt:lpstr>GASTO</vt:lpstr>
      <vt:lpstr>ANEXO</vt:lpstr>
      <vt:lpstr>GASTO!Área_de_impresión</vt:lpstr>
      <vt:lpstr>SUELDO!Área_de_impresión</vt:lpstr>
      <vt:lpstr>SUELDO!Print_Area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MediacionB3</cp:lastModifiedBy>
  <cp:lastPrinted>2024-03-12T12:25:38Z</cp:lastPrinted>
  <dcterms:created xsi:type="dcterms:W3CDTF">2016-06-22T15:55:24Z</dcterms:created>
  <dcterms:modified xsi:type="dcterms:W3CDTF">2026-01-15T17:07:17Z</dcterms:modified>
</cp:coreProperties>
</file>