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8C632693-198B-45D0-8476-45EBAA41A128}" xr6:coauthVersionLast="36" xr6:coauthVersionMax="36" xr10:uidLastSave="{00000000-0000-0000-0000-000000000000}"/>
  <bookViews>
    <workbookView xWindow="0" yWindow="0" windowWidth="24000" windowHeight="9405" xr2:uid="{00000000-000D-0000-FFFF-FFFF00000000}"/>
  </bookViews>
  <sheets>
    <sheet name="ENERO 2026" sheetId="2" r:id="rId1"/>
  </sheets>
  <externalReferences>
    <externalReference r:id="rId2"/>
  </externalReferences>
  <definedNames>
    <definedName name="_xlnm._FilterDatabase" localSheetId="0" hidden="1">'ENERO 2026'!$A$10:$BZ$678</definedName>
    <definedName name="_xlcn.LinkedTable_Tabla11" hidden="1">Tabla1</definedName>
    <definedName name="_xlcn.LinkedTable_Tabla21" hidden="1">Tabla2</definedName>
    <definedName name="_xlcn.LinkedTable_Tabla31" hidden="1">Tabla3</definedName>
    <definedName name="_xlcn.LinkedTable_Tabla41" hidden="1">Tabla4</definedName>
    <definedName name="_xlcn.LinkedTable_Tabla51" hidden="1">Tabla5</definedName>
    <definedName name="ANEXO">[1]Anexo!$A$7:$U$327</definedName>
    <definedName name="_xlnm.Print_Area" localSheetId="0">'ENERO 2026'!$A$1:$AE$678</definedName>
    <definedName name="FDFASDFAD" hidden="1">Tabla1</definedName>
    <definedName name="_xlnm.Print_Titles" localSheetId="0">'ENERO 2026'!$1:$10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18" i="2" l="1"/>
  <c r="K490" i="2"/>
  <c r="K488" i="2"/>
  <c r="K485" i="2"/>
  <c r="K482" i="2"/>
  <c r="K480" i="2"/>
  <c r="K477" i="2"/>
  <c r="K475" i="2"/>
  <c r="K473" i="2"/>
  <c r="K471" i="2"/>
  <c r="K467" i="2"/>
  <c r="K455" i="2"/>
  <c r="K447" i="2"/>
  <c r="K445" i="2"/>
  <c r="K443" i="2"/>
  <c r="K440" i="2"/>
  <c r="K435" i="2"/>
  <c r="K431" i="2"/>
  <c r="K429" i="2"/>
  <c r="K424" i="2"/>
  <c r="K422" i="2"/>
  <c r="K420" i="2"/>
  <c r="K414" i="2"/>
  <c r="K412" i="2"/>
  <c r="K405" i="2"/>
  <c r="K402" i="2"/>
  <c r="K399" i="2"/>
  <c r="K394" i="2"/>
  <c r="K392" i="2"/>
  <c r="K388" i="2"/>
  <c r="K385" i="2"/>
  <c r="K382" i="2"/>
  <c r="K379" i="2"/>
  <c r="K375" i="2"/>
  <c r="K367" i="2"/>
  <c r="K363" i="2"/>
  <c r="K297" i="2"/>
  <c r="K294" i="2"/>
  <c r="K290" i="2"/>
  <c r="K288" i="2"/>
  <c r="K286" i="2"/>
  <c r="K284" i="2"/>
  <c r="K282" i="2"/>
  <c r="K280" i="2"/>
  <c r="K278" i="2"/>
  <c r="K275" i="2"/>
  <c r="K273" i="2"/>
  <c r="K271" i="2"/>
  <c r="K269" i="2"/>
  <c r="K259" i="2"/>
  <c r="K256" i="2"/>
  <c r="K251" i="2"/>
  <c r="K248" i="2"/>
  <c r="K245" i="2"/>
  <c r="K243" i="2"/>
  <c r="K241" i="2"/>
  <c r="K239" i="2"/>
  <c r="K236" i="2"/>
  <c r="K234" i="2"/>
  <c r="K232" i="2"/>
  <c r="K229" i="2"/>
  <c r="K225" i="2"/>
  <c r="K221" i="2"/>
  <c r="K216" i="2"/>
  <c r="K214" i="2"/>
  <c r="K211" i="2"/>
  <c r="K209" i="2"/>
  <c r="K207" i="2"/>
  <c r="K203" i="2"/>
  <c r="K198" i="2"/>
  <c r="K196" i="2"/>
  <c r="K190" i="2"/>
  <c r="K188" i="2"/>
  <c r="K185" i="2"/>
  <c r="K181" i="2"/>
  <c r="K177" i="2"/>
  <c r="K174" i="2"/>
  <c r="K172" i="2"/>
  <c r="K170" i="2"/>
  <c r="K167" i="2"/>
  <c r="K163" i="2"/>
  <c r="K159" i="2"/>
  <c r="K157" i="2"/>
  <c r="K153" i="2"/>
  <c r="K149" i="2"/>
  <c r="K147" i="2"/>
  <c r="K145" i="2"/>
  <c r="K139" i="2"/>
  <c r="K137" i="2"/>
  <c r="K128" i="2"/>
  <c r="K123" i="2"/>
  <c r="K92" i="2"/>
  <c r="K90" i="2"/>
  <c r="K87" i="2"/>
  <c r="K85" i="2"/>
  <c r="K80" i="2"/>
  <c r="K77" i="2"/>
  <c r="K74" i="2"/>
  <c r="K71" i="2"/>
  <c r="K68" i="2"/>
  <c r="K65" i="2"/>
  <c r="K62" i="2"/>
  <c r="K59" i="2"/>
  <c r="K56" i="2"/>
  <c r="K53" i="2"/>
  <c r="K50" i="2"/>
  <c r="K47" i="2"/>
  <c r="K44" i="2"/>
  <c r="K41" i="2"/>
  <c r="K38" i="2"/>
  <c r="K35" i="2"/>
  <c r="K32" i="2"/>
  <c r="K29" i="2"/>
  <c r="K26" i="2"/>
  <c r="K23" i="2"/>
  <c r="K20" i="2"/>
  <c r="K17" i="2"/>
  <c r="K14" i="2"/>
  <c r="K11" i="2"/>
  <c r="K114" i="2" l="1"/>
  <c r="K112" i="2"/>
  <c r="K110" i="2"/>
  <c r="K521" i="2" l="1"/>
  <c r="K678" i="2"/>
  <c r="K677" i="2"/>
  <c r="K676" i="2"/>
  <c r="K675" i="2"/>
  <c r="K674" i="2"/>
  <c r="K673" i="2"/>
  <c r="K672" i="2"/>
  <c r="K671" i="2"/>
  <c r="K670" i="2"/>
  <c r="K669" i="2"/>
  <c r="K668" i="2"/>
  <c r="K667" i="2"/>
  <c r="K665" i="2"/>
  <c r="K666" i="2"/>
  <c r="K664" i="2"/>
  <c r="K663" i="2"/>
  <c r="K661" i="2"/>
  <c r="K659" i="2"/>
  <c r="K657" i="2"/>
  <c r="K656" i="2"/>
  <c r="K655" i="2"/>
  <c r="K654" i="2"/>
  <c r="K653" i="2"/>
  <c r="K650" i="2"/>
  <c r="K649" i="2"/>
  <c r="K647" i="2"/>
  <c r="K645" i="2"/>
  <c r="K643" i="2"/>
  <c r="K641" i="2"/>
  <c r="K640" i="2"/>
  <c r="K639" i="2"/>
  <c r="K637" i="2"/>
  <c r="K635" i="2"/>
  <c r="K633" i="2"/>
  <c r="K631" i="2"/>
  <c r="K630" i="2"/>
  <c r="K628" i="2"/>
  <c r="K626" i="2"/>
  <c r="K624" i="2"/>
  <c r="K621" i="2"/>
  <c r="K620" i="2"/>
  <c r="K618" i="2"/>
  <c r="K616" i="2"/>
  <c r="K614" i="2"/>
  <c r="K612" i="2"/>
  <c r="K610" i="2"/>
  <c r="K608" i="2"/>
  <c r="K606" i="2"/>
  <c r="K604" i="2"/>
  <c r="K602" i="2"/>
  <c r="K600" i="2"/>
  <c r="K599" i="2"/>
  <c r="K598" i="2"/>
  <c r="K596" i="2"/>
  <c r="K595" i="2"/>
  <c r="K593" i="2"/>
  <c r="K590" i="2" l="1"/>
  <c r="K589" i="2"/>
  <c r="K588" i="2"/>
  <c r="K587" i="2"/>
  <c r="K586" i="2"/>
  <c r="K585" i="2"/>
  <c r="K584" i="2"/>
  <c r="K583" i="2"/>
  <c r="K582" i="2"/>
  <c r="K581" i="2"/>
  <c r="K580" i="2"/>
  <c r="K579" i="2"/>
  <c r="K578" i="2"/>
  <c r="K577" i="2"/>
  <c r="K576" i="2"/>
  <c r="K575" i="2"/>
  <c r="K574" i="2"/>
  <c r="K573" i="2"/>
  <c r="K572" i="2"/>
  <c r="K571" i="2"/>
  <c r="K570" i="2"/>
  <c r="K568" i="2"/>
  <c r="K567" i="2"/>
  <c r="K565" i="2"/>
  <c r="K564" i="2"/>
  <c r="K563" i="2"/>
  <c r="K561" i="2"/>
  <c r="K560" i="2"/>
  <c r="K558" i="2"/>
  <c r="K557" i="2"/>
  <c r="K555" i="2"/>
  <c r="K553" i="2"/>
  <c r="K552" i="2"/>
  <c r="K551" i="2"/>
  <c r="K550" i="2"/>
  <c r="K549" i="2"/>
  <c r="K548" i="2"/>
  <c r="K546" i="2"/>
  <c r="K545" i="2"/>
  <c r="K543" i="2"/>
  <c r="K541" i="2"/>
  <c r="K539" i="2"/>
  <c r="K537" i="2"/>
  <c r="K536" i="2"/>
  <c r="K535" i="2"/>
  <c r="K533" i="2"/>
  <c r="K532" i="2"/>
  <c r="K530" i="2"/>
  <c r="K528" i="2"/>
  <c r="K529" i="2"/>
  <c r="K527" i="2"/>
  <c r="K524" i="2"/>
  <c r="K515" i="2"/>
  <c r="K514" i="2"/>
  <c r="K513" i="2"/>
  <c r="K512" i="2"/>
  <c r="K511" i="2"/>
  <c r="K510" i="2"/>
  <c r="K509" i="2"/>
  <c r="K508" i="2"/>
  <c r="K507" i="2"/>
  <c r="K506" i="2"/>
  <c r="K505" i="2"/>
  <c r="K504" i="2"/>
  <c r="K503" i="2"/>
  <c r="K502" i="2"/>
  <c r="K501" i="2"/>
  <c r="K500" i="2"/>
  <c r="K499" i="2"/>
  <c r="K498" i="2"/>
  <c r="K497" i="2"/>
  <c r="K495" i="2"/>
  <c r="K496" i="2"/>
  <c r="K494" i="2"/>
  <c r="K493" i="2"/>
  <c r="K487" i="2"/>
  <c r="K484" i="2"/>
  <c r="K166" i="2" l="1"/>
  <c r="K156" i="2"/>
  <c r="K155" i="2"/>
  <c r="K465" i="2"/>
  <c r="K83" i="2"/>
  <c r="K464" i="2" l="1"/>
  <c r="K463" i="2"/>
  <c r="K462" i="2"/>
  <c r="K461" i="2"/>
  <c r="K460" i="2"/>
  <c r="K459" i="2"/>
  <c r="K458" i="2"/>
  <c r="K454" i="2"/>
  <c r="K452" i="2"/>
  <c r="K451" i="2"/>
  <c r="K450" i="2"/>
  <c r="K449" i="2"/>
  <c r="K446" i="2"/>
  <c r="K442" i="2"/>
  <c r="K439" i="2"/>
  <c r="K438" i="2"/>
  <c r="K437" i="2"/>
  <c r="K434" i="2"/>
  <c r="K428" i="2"/>
  <c r="K427" i="2"/>
  <c r="K419" i="2"/>
  <c r="K418" i="2"/>
  <c r="K417" i="2"/>
  <c r="K416" i="2"/>
  <c r="K411" i="2"/>
  <c r="K410" i="2"/>
  <c r="K409" i="2"/>
  <c r="K408" i="2"/>
  <c r="K407" i="2"/>
  <c r="K398" i="2"/>
  <c r="K397" i="2"/>
  <c r="K396" i="2"/>
  <c r="K391" i="2"/>
  <c r="K390" i="2"/>
  <c r="K387" i="2"/>
  <c r="K381" i="2"/>
  <c r="K378" i="2"/>
  <c r="K377" i="2"/>
  <c r="K374" i="2"/>
  <c r="K373" i="2"/>
  <c r="K372" i="2" l="1"/>
  <c r="K371" i="2"/>
  <c r="K370" i="2"/>
  <c r="K369" i="2"/>
  <c r="K366" i="2"/>
  <c r="K365" i="2"/>
  <c r="K361" i="2"/>
  <c r="K360" i="2"/>
  <c r="K358" i="2"/>
  <c r="K357" i="2"/>
  <c r="K356" i="2"/>
  <c r="K355" i="2"/>
  <c r="K353" i="2"/>
  <c r="K352" i="2"/>
  <c r="K351" i="2"/>
  <c r="K349" i="2"/>
  <c r="K348" i="2"/>
  <c r="K346" i="2"/>
  <c r="K345" i="2"/>
  <c r="K343" i="2"/>
  <c r="K342" i="2"/>
  <c r="K341" i="2"/>
  <c r="K340" i="2"/>
  <c r="K338" i="2"/>
  <c r="K336" i="2"/>
  <c r="K335" i="2"/>
  <c r="K334" i="2"/>
  <c r="K332" i="2"/>
  <c r="K331" i="2"/>
  <c r="K330" i="2"/>
  <c r="K329" i="2"/>
  <c r="K327" i="2"/>
  <c r="K326" i="2" l="1"/>
  <c r="K325" i="2"/>
  <c r="K322" i="2"/>
  <c r="K321" i="2"/>
  <c r="K319" i="2"/>
  <c r="K317" i="2"/>
  <c r="K315" i="2"/>
  <c r="K313" i="2"/>
  <c r="K312" i="2"/>
  <c r="K310" i="2"/>
  <c r="K309" i="2"/>
  <c r="K308" i="2"/>
  <c r="K306" i="2"/>
  <c r="K304" i="2"/>
  <c r="K303" i="2"/>
  <c r="K302" i="2"/>
  <c r="K301" i="2"/>
  <c r="K300" i="2"/>
  <c r="K299" i="2"/>
  <c r="K293" i="2"/>
  <c r="K268" i="2"/>
  <c r="K267" i="2"/>
  <c r="K264" i="2"/>
  <c r="K262" i="2"/>
  <c r="K263" i="2"/>
  <c r="K261" i="2"/>
  <c r="K255" i="2"/>
  <c r="K254" i="2"/>
  <c r="K250" i="2"/>
  <c r="K247" i="2"/>
  <c r="K238" i="2"/>
  <c r="K231" i="2"/>
  <c r="K228" i="2"/>
  <c r="K224" i="2"/>
  <c r="K223" i="2"/>
  <c r="K220" i="2"/>
  <c r="K219" i="2" l="1"/>
  <c r="K206" i="2"/>
  <c r="K202" i="2"/>
  <c r="K201" i="2"/>
  <c r="K194" i="2"/>
  <c r="K195" i="2"/>
  <c r="K193" i="2"/>
  <c r="K187" i="2"/>
  <c r="K184" i="2"/>
  <c r="K180" i="2"/>
  <c r="K162" i="2"/>
  <c r="K161" i="2"/>
  <c r="K152" i="2"/>
  <c r="K151" i="2"/>
  <c r="K144" i="2"/>
  <c r="K143" i="2"/>
  <c r="K141" i="2"/>
  <c r="K136" i="2"/>
  <c r="K135" i="2"/>
  <c r="K133" i="2"/>
  <c r="K131" i="2"/>
  <c r="K127" i="2"/>
  <c r="K125" i="2"/>
  <c r="K122" i="2"/>
  <c r="K120" i="2"/>
  <c r="K118" i="2"/>
  <c r="K116" i="2"/>
  <c r="K108" i="2"/>
  <c r="K106" i="2"/>
  <c r="K104" i="2"/>
  <c r="K102" i="2"/>
  <c r="K100" i="2"/>
  <c r="K98" i="2"/>
  <c r="K96" i="2"/>
  <c r="K94" i="2"/>
  <c r="K84" i="2"/>
  <c r="K55" i="2"/>
</calcChain>
</file>

<file path=xl/sharedStrings.xml><?xml version="1.0" encoding="utf-8"?>
<sst xmlns="http://schemas.openxmlformats.org/spreadsheetml/2006/main" count="8600" uniqueCount="1484">
  <si>
    <t>INFORME DE REMUNERACIONES Y OTRAS RETRIBUCIONES ASIGNADAS AL SERVIDOR PÚBLICO</t>
  </si>
  <si>
    <t>MINISTERIO DE TRABAJO, EMPLEO Y SEGURIDAD SOCIAL</t>
  </si>
  <si>
    <t>Año</t>
  </si>
  <si>
    <t>Mes</t>
  </si>
  <si>
    <t>Nivel</t>
  </si>
  <si>
    <t>Ent</t>
  </si>
  <si>
    <t>Dep</t>
  </si>
  <si>
    <t xml:space="preserve">Línea </t>
  </si>
  <si>
    <t>Cédula</t>
  </si>
  <si>
    <t>Nombres</t>
  </si>
  <si>
    <t>Apellidos</t>
  </si>
  <si>
    <t>Estado</t>
  </si>
  <si>
    <t>Remuneración Total</t>
  </si>
  <si>
    <t>Objeto  de Gastos</t>
  </si>
  <si>
    <t>Cat</t>
  </si>
  <si>
    <t>Presup</t>
  </si>
  <si>
    <t>Deveng</t>
  </si>
  <si>
    <t>Concepto</t>
  </si>
  <si>
    <t>Mov</t>
  </si>
  <si>
    <t>Lugar</t>
  </si>
  <si>
    <t>Cargo</t>
  </si>
  <si>
    <t>Función Real que cumple</t>
  </si>
  <si>
    <t>Carga Horaria</t>
  </si>
  <si>
    <t>Disc</t>
  </si>
  <si>
    <t>Tipo</t>
  </si>
  <si>
    <t>Año Ingreso</t>
  </si>
  <si>
    <t>Oficina</t>
  </si>
  <si>
    <t>Profesión</t>
  </si>
  <si>
    <t>Correo Electronico</t>
  </si>
  <si>
    <t>Fecha Acto Administrativo</t>
  </si>
  <si>
    <t>Motivo Movimiento</t>
  </si>
  <si>
    <t>Tipifación del Cargo de Confianza</t>
  </si>
  <si>
    <t>Identifador de Concurso</t>
  </si>
  <si>
    <t>MONICA ISABEL</t>
  </si>
  <si>
    <t>RECALDE DE GIACOMMI</t>
  </si>
  <si>
    <t>PERMANENTE</t>
  </si>
  <si>
    <t>A31</t>
  </si>
  <si>
    <t>SALARIO</t>
  </si>
  <si>
    <t>MINISTRA</t>
  </si>
  <si>
    <t>MINISTRA: GARANTIZAR EL CUMPLIMIENTO DE LOS DERECHOS DE LOS TRABAJADORES Y LAS TRABAJADORAS, EN MATERIA DE TRABAJO, EMPLEO Y SEGURIDAD SOCIAL, COMO POLICÍA LABORAL EN CARÁCTER DE AUTORIDAD ADMINISTRATIVA DEL TRABAJO.</t>
  </si>
  <si>
    <t>07:00 a 15:00</t>
  </si>
  <si>
    <t>N</t>
  </si>
  <si>
    <t xml:space="preserve"> </t>
  </si>
  <si>
    <t>Profesional</t>
  </si>
  <si>
    <t>monikrkld@hotmail.com</t>
  </si>
  <si>
    <t>SI</t>
  </si>
  <si>
    <t>CESAR AUGUSTO</t>
  </si>
  <si>
    <t>SEGOVIA VILLASANTTI</t>
  </si>
  <si>
    <t>A5A</t>
  </si>
  <si>
    <t xml:space="preserve">SALARIO </t>
  </si>
  <si>
    <t>VICE MINISTRO</t>
  </si>
  <si>
    <t>VICEMINISTRO DE TRABAJO</t>
  </si>
  <si>
    <t>direccionfinancieramtess@gmail.com</t>
  </si>
  <si>
    <t xml:space="preserve">BONIFICACIONES Y GRATIFICACIONES </t>
  </si>
  <si>
    <t xml:space="preserve">VERONICA DIANA </t>
  </si>
  <si>
    <t>LOPEZ BENITEZ</t>
  </si>
  <si>
    <t>VICE MINISTRA</t>
  </si>
  <si>
    <t xml:space="preserve">VICEMINISTRA DE EMPLEO Y SEGURIDAD SOCIAL </t>
  </si>
  <si>
    <t>veronica.lopez.21@hotmail.com</t>
  </si>
  <si>
    <t>ANAHI JOSEFINA</t>
  </si>
  <si>
    <t>CARBALLO RAMIREZ</t>
  </si>
  <si>
    <t>B16</t>
  </si>
  <si>
    <t>DIRECTOR GENERAL</t>
  </si>
  <si>
    <t>WILBERTO</t>
  </si>
  <si>
    <t>OTAZU FRANCO</t>
  </si>
  <si>
    <t>DIRECTOR GENERAL DE LA DIRECCION GENERAL DE EMPLEO</t>
  </si>
  <si>
    <t>PATRICIA ESTELA</t>
  </si>
  <si>
    <t>LUCHIN RUMAK</t>
  </si>
  <si>
    <t>DIRECTORA GENERAL DE PROMOCION A LA MUJER TRABAJADORA</t>
  </si>
  <si>
    <t>VANESSA ELIZABETH</t>
  </si>
  <si>
    <t>MACHUCA MANEVY</t>
  </si>
  <si>
    <t>DIRECTORA GENERAL DE LA DIRECCION GENERAL DE GABINETE</t>
  </si>
  <si>
    <t>LAURA NOEMI</t>
  </si>
  <si>
    <t>DIAZ GRUTTER</t>
  </si>
  <si>
    <t>MARIA DEL ROSARIO</t>
  </si>
  <si>
    <t>LOVERA VDA. DE RIQUELME</t>
  </si>
  <si>
    <t>ro_lovera@hotmail.com</t>
  </si>
  <si>
    <t>B23</t>
  </si>
  <si>
    <t xml:space="preserve">OLGA EMIGDIA </t>
  </si>
  <si>
    <t>ORTIZ VERA</t>
  </si>
  <si>
    <t>olgaortizmjt@hotmail.com</t>
  </si>
  <si>
    <t>BERTHA RAQUEL</t>
  </si>
  <si>
    <t>SALINAS SANCHEZ</t>
  </si>
  <si>
    <t>DIRECTORA DE GABINETE DEL VICE MINISTERIO DE EMPLEO</t>
  </si>
  <si>
    <t>DIRECTOR</t>
  </si>
  <si>
    <t xml:space="preserve">PEDRO DANILO </t>
  </si>
  <si>
    <t>SANABRIA MARTINEZ</t>
  </si>
  <si>
    <t xml:space="preserve">danilosanabria@outlook.es </t>
  </si>
  <si>
    <t xml:space="preserve">CARMELO </t>
  </si>
  <si>
    <t>MEZA RODRIGUEZ</t>
  </si>
  <si>
    <t>DIRECTOR REGIONAL DE CONCEPCIÓN: PROCURAR LA SATISFACCIÓN DE LOS INTERESES Y LA EFECTIVA ATENCIÓN DE LOS TRABAJADORES INDÍGENAS</t>
  </si>
  <si>
    <t>CarmeloMeza97@hotmail.com</t>
  </si>
  <si>
    <t>S84</t>
  </si>
  <si>
    <t>MARCELINO</t>
  </si>
  <si>
    <t xml:space="preserve">ROLON   </t>
  </si>
  <si>
    <t>B2H</t>
  </si>
  <si>
    <t>RAUL ALEJANDRO</t>
  </si>
  <si>
    <t>GRUNCE CHARRUF</t>
  </si>
  <si>
    <t>DIRECTOR DE EMPRENDEDURISMO</t>
  </si>
  <si>
    <t>CELINA SAAVEDRA</t>
  </si>
  <si>
    <t>COLMAN</t>
  </si>
  <si>
    <t>DIRECTORA DE LA REGIONAL DE ITAPUA</t>
  </si>
  <si>
    <t>NO</t>
  </si>
  <si>
    <t xml:space="preserve">EVANGELISTA BEATRIZ </t>
  </si>
  <si>
    <t>GINI FLORES</t>
  </si>
  <si>
    <t>eveginiflo@hotmail.com</t>
  </si>
  <si>
    <t xml:space="preserve">JOSE AGAPITO </t>
  </si>
  <si>
    <t>FERNANDEZ GALEANO</t>
  </si>
  <si>
    <t xml:space="preserve">agapito63@hotmail.com  </t>
  </si>
  <si>
    <t>C51</t>
  </si>
  <si>
    <t>MARIA DEL PILAR</t>
  </si>
  <si>
    <t>APARICIO MARTINEZ</t>
  </si>
  <si>
    <t>mariadelpilaraparicio@hotmail.com</t>
  </si>
  <si>
    <t>GRICELDA DEL CARMEN</t>
  </si>
  <si>
    <t>GARCIA DE CANDIA</t>
  </si>
  <si>
    <t>DIRECTORA</t>
  </si>
  <si>
    <t>DIRECTORA DE LA DIRECCION DE PROTOCOLO Y CEREMONIAL</t>
  </si>
  <si>
    <t>griceldacandia123@gmail.com</t>
  </si>
  <si>
    <t xml:space="preserve">OTROS GASTOS DEL PERSONAL </t>
  </si>
  <si>
    <t xml:space="preserve">ELSA BEATRIZ </t>
  </si>
  <si>
    <t>BOGADO RAMOA</t>
  </si>
  <si>
    <t>elsabeat@hotmail.com</t>
  </si>
  <si>
    <t>ADOLFO MANUEL</t>
  </si>
  <si>
    <t>LOPEZ</t>
  </si>
  <si>
    <t xml:space="preserve">DIRECTOR </t>
  </si>
  <si>
    <t xml:space="preserve">DIRECTOR DE LA DIRECCION DE INSTANCIAS TRIPARTITAS </t>
  </si>
  <si>
    <t>adolfo135@gmail.com</t>
  </si>
  <si>
    <t xml:space="preserve">MARTA ELIZABETH </t>
  </si>
  <si>
    <t>GARCIA VELOSO</t>
  </si>
  <si>
    <t>SECRETARIO GENERAL</t>
  </si>
  <si>
    <t>SECRETARIA GENERAL MTESS</t>
  </si>
  <si>
    <t>martitaveloso@hotmail.com</t>
  </si>
  <si>
    <t>MARIA DOMINGA</t>
  </si>
  <si>
    <t>DUARTE</t>
  </si>
  <si>
    <t>madoduarte2016@gmail.com</t>
  </si>
  <si>
    <t xml:space="preserve">ZUNILDA </t>
  </si>
  <si>
    <t>BARRETO VERA</t>
  </si>
  <si>
    <t>zunybarretovera@hotmail.com</t>
  </si>
  <si>
    <t>RAQUEL</t>
  </si>
  <si>
    <t>MONTANIA NUÑEZ</t>
  </si>
  <si>
    <t>raka-mont@hotmail.com</t>
  </si>
  <si>
    <t>DENIS OMAR</t>
  </si>
  <si>
    <t>GONZALEZ GONZALEZ</t>
  </si>
  <si>
    <t xml:space="preserve">denispy@me.com </t>
  </si>
  <si>
    <t>ROSANA CAROLINA DE LAS NIEVES</t>
  </si>
  <si>
    <t>SOLOAGA MORINIGO</t>
  </si>
  <si>
    <t>rosoloaga@hotmail.com</t>
  </si>
  <si>
    <t xml:space="preserve">SABINA </t>
  </si>
  <si>
    <t>ALMADA DUARTE</t>
  </si>
  <si>
    <t>sabyalmada@hotmail.com</t>
  </si>
  <si>
    <t>MIRNA ANATOLIA</t>
  </si>
  <si>
    <t>BENITEZ DE PAIMA</t>
  </si>
  <si>
    <t>Mirna.benitez412@gmail.com</t>
  </si>
  <si>
    <t>JORYAN</t>
  </si>
  <si>
    <t>ROSSATI ARAUJO</t>
  </si>
  <si>
    <t xml:space="preserve">DIRECTOR GENERAL </t>
  </si>
  <si>
    <t>DIRECTOR GENERAL DE PLANIFICACION</t>
  </si>
  <si>
    <t>joryan.rossati@gmail.com</t>
  </si>
  <si>
    <t xml:space="preserve">DAISY LORENA </t>
  </si>
  <si>
    <t>FLORENTIN COLMAN</t>
  </si>
  <si>
    <t>lorena_abg@hotmail.com</t>
  </si>
  <si>
    <t xml:space="preserve">ALBA ROSA </t>
  </si>
  <si>
    <t>RODRIGUEZ MORALES</t>
  </si>
  <si>
    <t>albarosarodrriguezmorales@gmail.com</t>
  </si>
  <si>
    <t>LAURA KARINA</t>
  </si>
  <si>
    <t>DUARTE CANTERO</t>
  </si>
  <si>
    <t>JEFA DEL DEPARTAMENTO DE REGIMENES DE SEGURIDAD SOCIAL</t>
  </si>
  <si>
    <t>lauraduartedge@gmail.com</t>
  </si>
  <si>
    <t>BIANCA PATRICIA</t>
  </si>
  <si>
    <t>COLMAN VIDAL</t>
  </si>
  <si>
    <t>bi-colman@hotmail.com</t>
  </si>
  <si>
    <t>OTROS GASTOS DEL PERSONAL</t>
  </si>
  <si>
    <t>MARIA ALEJANDRA</t>
  </si>
  <si>
    <t>GARCETE</t>
  </si>
  <si>
    <t>DIRECTORA GENERAL DE LA DIRECCION GENERAL DE SEGURIDAD SOCIAL</t>
  </si>
  <si>
    <t>alegarcete@tigo.com.py</t>
  </si>
  <si>
    <t>EDUARDO DERLIS</t>
  </si>
  <si>
    <t>VILLAMAYOR BRITOS</t>
  </si>
  <si>
    <t>PROFESIONAL ADMINISTRATIVO DE LA DIRECCION DE COORDINACION INTERNA MECIP</t>
  </si>
  <si>
    <t xml:space="preserve">MARLENE ELIZABETH </t>
  </si>
  <si>
    <t>RAMIREZ KRAUER</t>
  </si>
  <si>
    <t>DIRECTORA DE INTERMEDIACION LABORAL</t>
  </si>
  <si>
    <t>merk_70@hotmail.com</t>
  </si>
  <si>
    <t>C89</t>
  </si>
  <si>
    <t>PROFESIONAL (I)</t>
  </si>
  <si>
    <t>S</t>
  </si>
  <si>
    <t>RAUL RODRIGO</t>
  </si>
  <si>
    <t>ALFONSO PAREDES</t>
  </si>
  <si>
    <t>alfonso.raul@gmail.com</t>
  </si>
  <si>
    <t xml:space="preserve">MARIA LORENA </t>
  </si>
  <si>
    <t>CRISTALDO ZARATE</t>
  </si>
  <si>
    <t>Lorenitacristaldo9@hotmail.com</t>
  </si>
  <si>
    <t>CAROLINA ANDREA</t>
  </si>
  <si>
    <t>SALDIVAR RAMIREZ</t>
  </si>
  <si>
    <t>DIRECTORA DE ASESORIA JURIDICA DEL VICE MINISTERIO DE TRABAJO</t>
  </si>
  <si>
    <t>carasaldivar@gmail.com</t>
  </si>
  <si>
    <t>SONIA RAQUEL</t>
  </si>
  <si>
    <t>MACIEL MOREL</t>
  </si>
  <si>
    <t xml:space="preserve">BLANCA ESTELA </t>
  </si>
  <si>
    <t>GONZALEZ RIVAROLA</t>
  </si>
  <si>
    <t>blankyestelagonza@hotmail.com</t>
  </si>
  <si>
    <t xml:space="preserve">CARLOS MARIA </t>
  </si>
  <si>
    <t>RUIZ GONZALEZ</t>
  </si>
  <si>
    <t>carlosruiz1811@hotmail.com</t>
  </si>
  <si>
    <t xml:space="preserve">CLARISSA BEATRIZ </t>
  </si>
  <si>
    <t>ORUE SEGOVIA</t>
  </si>
  <si>
    <t>DIRECTORA DE CONTROL INTERNO PREVIO</t>
  </si>
  <si>
    <t>corue.co@gmail.com</t>
  </si>
  <si>
    <t>C8Q</t>
  </si>
  <si>
    <t>MERIBELL CAROLINA</t>
  </si>
  <si>
    <t>CUENCA NAVARRO</t>
  </si>
  <si>
    <t>meribellcuenca8@gmail.com</t>
  </si>
  <si>
    <t xml:space="preserve">JHOANA IRLANDA </t>
  </si>
  <si>
    <t>CRISTALDO CRISTALDO</t>
  </si>
  <si>
    <t xml:space="preserve">  yo15091@hotmail.com</t>
  </si>
  <si>
    <t>ANDREA ALEJANDRA</t>
  </si>
  <si>
    <t>ACUÑA DIAZ</t>
  </si>
  <si>
    <t>JEFA INTERINA DEL DEPARTAMENTO DE CONTABILIDAD</t>
  </si>
  <si>
    <t>andruzaidi@gmail.com</t>
  </si>
  <si>
    <t>HUGO RENE</t>
  </si>
  <si>
    <t>DOMINGUEZ GONZALEZ</t>
  </si>
  <si>
    <t>hugo.dominguezg@hotmail.com</t>
  </si>
  <si>
    <t xml:space="preserve">GUSTAVO ADOLFO </t>
  </si>
  <si>
    <t>ARMOA SOSA</t>
  </si>
  <si>
    <t>TECNICO ADMINISTRATIVO DE LA DIRECCION FINANCIERA</t>
  </si>
  <si>
    <t>gaarmoa@hotmail.com</t>
  </si>
  <si>
    <t xml:space="preserve">MIGUEL ANGEL </t>
  </si>
  <si>
    <t>ALBA DE LA CRUZ</t>
  </si>
  <si>
    <t>BENITEZ</t>
  </si>
  <si>
    <t>PROFESIONAL DE LA DIRECCION GENERAL DE AUDITORIA INTERNA</t>
  </si>
  <si>
    <t>Albawz158@gmail.com</t>
  </si>
  <si>
    <t>BLANCA LILA</t>
  </si>
  <si>
    <t>BOESE GONZALEZ</t>
  </si>
  <si>
    <t>boeseblanca@gmail.com</t>
  </si>
  <si>
    <t xml:space="preserve">ANNELISE MARIA </t>
  </si>
  <si>
    <t>OCARIZ CABRIZA</t>
  </si>
  <si>
    <t>ABOGADA DICTAMINANTE - DAJ - VMT</t>
  </si>
  <si>
    <t>anneoca@hotmail.com</t>
  </si>
  <si>
    <t xml:space="preserve">LUIS ELIMAR </t>
  </si>
  <si>
    <t>CANTERO LUSARDI</t>
  </si>
  <si>
    <t>elimarcan@gmail.com</t>
  </si>
  <si>
    <t xml:space="preserve">MARCO ANTONIO </t>
  </si>
  <si>
    <t>DUARTE GAMARRA</t>
  </si>
  <si>
    <t>maduarteccp@gmail.com</t>
  </si>
  <si>
    <t xml:space="preserve">JORGE ANTONIO </t>
  </si>
  <si>
    <t>ORTIZ GIMENEZ</t>
  </si>
  <si>
    <t>ortizjorge516@gmail.com</t>
  </si>
  <si>
    <t>IRAN</t>
  </si>
  <si>
    <t>GONZALEZ</t>
  </si>
  <si>
    <t>igonzalez121956@gmail.com</t>
  </si>
  <si>
    <t xml:space="preserve">JULIO CESAR </t>
  </si>
  <si>
    <t>QUIÑONEZ MARIN</t>
  </si>
  <si>
    <t>Julioqimarin@hotmail.com</t>
  </si>
  <si>
    <t>CARLOS</t>
  </si>
  <si>
    <t>JARA RUIZ</t>
  </si>
  <si>
    <t>Jara.carlosruiz@gmail.com</t>
  </si>
  <si>
    <t>GRACIELA ELIZABETH</t>
  </si>
  <si>
    <t>NOTARIO VALDEZ</t>
  </si>
  <si>
    <t>gracielanotario@gmail.com</t>
  </si>
  <si>
    <t>PEDRO IGNACIO</t>
  </si>
  <si>
    <t>RAMIREZ APESTEGUI</t>
  </si>
  <si>
    <t>JEFE INTERINO DEL DPTO DE DICTAMENES DE RELACIONES LABORALES - DAJ</t>
  </si>
  <si>
    <t>apesteguipedro@hotmail.com</t>
  </si>
  <si>
    <t>PROFESIONAL (II)</t>
  </si>
  <si>
    <t xml:space="preserve">FRANCISCO JAVIER </t>
  </si>
  <si>
    <t>GONZALEZ D.</t>
  </si>
  <si>
    <t>ffranciscogonzalezutic@gmail.com</t>
  </si>
  <si>
    <t xml:space="preserve">FATIMA ELIZABETH </t>
  </si>
  <si>
    <t>SILVERO GIMENEZ</t>
  </si>
  <si>
    <t>fesg89@gmail.com</t>
  </si>
  <si>
    <t>CYNTHIA ELIZABETH</t>
  </si>
  <si>
    <t>GONZALEZ DIARTE</t>
  </si>
  <si>
    <t>celizgonzalez@hotmail.com</t>
  </si>
  <si>
    <t>MAURO MANUEL</t>
  </si>
  <si>
    <t xml:space="preserve"> GUILLEN JARA</t>
  </si>
  <si>
    <t xml:space="preserve">mauguillen201@hotmail.com  </t>
  </si>
  <si>
    <t>NELCY MARILDE</t>
  </si>
  <si>
    <t xml:space="preserve"> ROLON DIAZ</t>
  </si>
  <si>
    <t>D5A</t>
  </si>
  <si>
    <t xml:space="preserve">SECRETARIA DE LA DIRECCIÓN GENERAL DE PROMOCIÓN A LA MUJER TRABAJADORA </t>
  </si>
  <si>
    <t>marilde82@gmail.com</t>
  </si>
  <si>
    <t xml:space="preserve">CINTHIA DESIRE </t>
  </si>
  <si>
    <t>BENEGAS BRITEZ</t>
  </si>
  <si>
    <t>cinthiabenegas2015@gmail.com</t>
  </si>
  <si>
    <t xml:space="preserve">BALBINA </t>
  </si>
  <si>
    <t>URUNAGA SAMUDIO</t>
  </si>
  <si>
    <t>urunagasamudio@gmail.com</t>
  </si>
  <si>
    <t xml:space="preserve">NORMA </t>
  </si>
  <si>
    <t>BEATRIZ GALEANO</t>
  </si>
  <si>
    <t>D55</t>
  </si>
  <si>
    <t>normagaleano.76@hotmail.com</t>
  </si>
  <si>
    <t xml:space="preserve">CRESENCIA </t>
  </si>
  <si>
    <t>LIMENZA DE OCAMPOS</t>
  </si>
  <si>
    <t>cresencialimenza@hotmail.com</t>
  </si>
  <si>
    <t xml:space="preserve">CARMEN VIVIANA </t>
  </si>
  <si>
    <t>GUERREÑO ZARATE</t>
  </si>
  <si>
    <t xml:space="preserve">CARVIG@hotmail.com  </t>
  </si>
  <si>
    <t>D58</t>
  </si>
  <si>
    <t xml:space="preserve">ALFREDO RAMON </t>
  </si>
  <si>
    <t>ACOSTA CARDOZO</t>
  </si>
  <si>
    <t>alfre@hotmail.com</t>
  </si>
  <si>
    <t xml:space="preserve">CICILIA </t>
  </si>
  <si>
    <t>BOGADO AGUAYO</t>
  </si>
  <si>
    <t>cicibogado@gmail.com</t>
  </si>
  <si>
    <t xml:space="preserve">SONIA CONCEPCION </t>
  </si>
  <si>
    <t>INSAURRALDE DE BRIZUELA</t>
  </si>
  <si>
    <t>soniaconcepcionib@hotmail.com</t>
  </si>
  <si>
    <t>BERTA YANINA</t>
  </si>
  <si>
    <t>BOBADILLA DE VAZQUEZ</t>
  </si>
  <si>
    <t>bertayanina@hotmail.com</t>
  </si>
  <si>
    <t>LILIANA TERESA</t>
  </si>
  <si>
    <t>ELLI DE IBARRA</t>
  </si>
  <si>
    <t>cetl81@hotmail.com</t>
  </si>
  <si>
    <t xml:space="preserve">MARIA LOURDES </t>
  </si>
  <si>
    <t>GILL CENTURION</t>
  </si>
  <si>
    <t>gill.mlourdes@gmail.com</t>
  </si>
  <si>
    <t>VICTOR ANTONIO</t>
  </si>
  <si>
    <t>URBINA TROMBETTA</t>
  </si>
  <si>
    <t>tonyurbina@hotmail.com</t>
  </si>
  <si>
    <t>LUZ ELIZABETH</t>
  </si>
  <si>
    <t>GARCIA RUIZ DIAZ</t>
  </si>
  <si>
    <t>luzelizabethgarcia@hotmail.com</t>
  </si>
  <si>
    <t xml:space="preserve">LUIS DANY </t>
  </si>
  <si>
    <t>PATIÑO MOREIRA</t>
  </si>
  <si>
    <t>patinomodany@hotmail.com</t>
  </si>
  <si>
    <t>LIZ ANDREA</t>
  </si>
  <si>
    <t>PAREDES ACOSTA</t>
  </si>
  <si>
    <t>lizandreaparedes@gmail.com</t>
  </si>
  <si>
    <t>SUSANA ELIZABETH</t>
  </si>
  <si>
    <t>FALCON MENDEZ</t>
  </si>
  <si>
    <t xml:space="preserve">JACINTO SEBASTIAN </t>
  </si>
  <si>
    <t>CAMPI SANDOVAL</t>
  </si>
  <si>
    <t>santicampi61@gmail.com</t>
  </si>
  <si>
    <t>MARIA ISABEL</t>
  </si>
  <si>
    <t>MIÑARRO DE MONTANIA</t>
  </si>
  <si>
    <t>BELLA MARIBEL</t>
  </si>
  <si>
    <t>LOPEZ MAIDANA</t>
  </si>
  <si>
    <t>bellalopezmaidana@gmail.com</t>
  </si>
  <si>
    <t>MAGDONIA</t>
  </si>
  <si>
    <t>EISENHUT DIAZ</t>
  </si>
  <si>
    <t>D5C</t>
  </si>
  <si>
    <t>mag_eisenhut@hotmail.com</t>
  </si>
  <si>
    <t>CARLOS GABRIEL</t>
  </si>
  <si>
    <t>CRISTALDO SAUCEDO</t>
  </si>
  <si>
    <t>cgcristaldo@gmail.com</t>
  </si>
  <si>
    <t>D5G</t>
  </si>
  <si>
    <t>ALVARO JOSUE</t>
  </si>
  <si>
    <t>BEDOYA MARIN</t>
  </si>
  <si>
    <t>alvarodeboya_93@hotmail.com</t>
  </si>
  <si>
    <t>GUILLERMO JAVIER</t>
  </si>
  <si>
    <t>ARRUA MONGELOS</t>
  </si>
  <si>
    <t>TERESA</t>
  </si>
  <si>
    <t xml:space="preserve"> TORRES</t>
  </si>
  <si>
    <t>torresromerot@gmail.com</t>
  </si>
  <si>
    <t xml:space="preserve">MARIA ELENA </t>
  </si>
  <si>
    <t>LUGO LOPEZ</t>
  </si>
  <si>
    <t>D5B</t>
  </si>
  <si>
    <t xml:space="preserve">VICTOR HUGO </t>
  </si>
  <si>
    <t>FERREIRA URDAPILLETA</t>
  </si>
  <si>
    <t>vhsurdapilleta@hotmail.com</t>
  </si>
  <si>
    <t>ELIANA MARGARITA</t>
  </si>
  <si>
    <t xml:space="preserve">PENAYO SILVA </t>
  </si>
  <si>
    <t>MARIA BLANCA</t>
  </si>
  <si>
    <t>VEGA BAEZ</t>
  </si>
  <si>
    <t>JEFA INTERINA DE ESTUDIOS DE SEGURIDAD OCUPACIONAL</t>
  </si>
  <si>
    <t xml:space="preserve">JORGE </t>
  </si>
  <si>
    <t>JARA GARCIA</t>
  </si>
  <si>
    <t>D5F</t>
  </si>
  <si>
    <t>PROFESIONAL ADMINISTRATIVO DE LA DIRECCIÓN REGIONAL DEL DPTO. DE CANINDEYU</t>
  </si>
  <si>
    <t>j-jgarcia@hotmail.com</t>
  </si>
  <si>
    <t>LUCIANA MONSERRAT</t>
  </si>
  <si>
    <t>ALMADA SOLEY</t>
  </si>
  <si>
    <t>D5H</t>
  </si>
  <si>
    <t>monserratsoley@gmail.com</t>
  </si>
  <si>
    <t>aniual_diaz_morales@hotmail.com</t>
  </si>
  <si>
    <t>MALDONADO</t>
  </si>
  <si>
    <t>marth_75@hotmail.com</t>
  </si>
  <si>
    <t>MIRTHA CAROLINA</t>
  </si>
  <si>
    <t>ELLI DOMINGUEZ</t>
  </si>
  <si>
    <t xml:space="preserve">SARA ENILZA </t>
  </si>
  <si>
    <t>INSAURRALDE SALINAS</t>
  </si>
  <si>
    <t>sarainsas@gmail.com</t>
  </si>
  <si>
    <t xml:space="preserve">ELISA </t>
  </si>
  <si>
    <t>SANTA CRUZ VALIENTE</t>
  </si>
  <si>
    <t>elisasantacruzvaliente@hotmail.com</t>
  </si>
  <si>
    <t>CATALINA  GEORGINA</t>
  </si>
  <si>
    <t>OCAMPOS MENDIETA</t>
  </si>
  <si>
    <t>catalinaocampos@mtess.gov.py</t>
  </si>
  <si>
    <t xml:space="preserve">VICTOR ISMAEL </t>
  </si>
  <si>
    <t>GONZALEZ CABRERA</t>
  </si>
  <si>
    <t xml:space="preserve">GUSTAVO </t>
  </si>
  <si>
    <t>MENDOZA AYALA</t>
  </si>
  <si>
    <t>D85</t>
  </si>
  <si>
    <t>gus.mendoza1972@gmail.com</t>
  </si>
  <si>
    <t xml:space="preserve">KARINA LETICIA </t>
  </si>
  <si>
    <t>FERREIRA PAREDES</t>
  </si>
  <si>
    <t>karinaferreira2014@gmail.com</t>
  </si>
  <si>
    <t xml:space="preserve">JUAN </t>
  </si>
  <si>
    <t>FLEITAS GAMARRA</t>
  </si>
  <si>
    <t>juanfleitasg@gmail.com</t>
  </si>
  <si>
    <t>JOSE EDUARDO</t>
  </si>
  <si>
    <t>MAIDANA PEREZ</t>
  </si>
  <si>
    <t>jose_korn942@hotmail.com</t>
  </si>
  <si>
    <t xml:space="preserve">BLANCA LIDIA </t>
  </si>
  <si>
    <t>BAEZ</t>
  </si>
  <si>
    <t>blancade@hotmail.com</t>
  </si>
  <si>
    <t>LIDIA ZORAIDA</t>
  </si>
  <si>
    <t>TALAVERA AGUAYO</t>
  </si>
  <si>
    <t>E3J</t>
  </si>
  <si>
    <t>TÉCNICO ADMINISTRATIVO DE LA DIRECCIÓN REGIONAL DEL DPTO. DE ITAPUA</t>
  </si>
  <si>
    <t xml:space="preserve">xwxhv4755@gmial.com  </t>
  </si>
  <si>
    <t xml:space="preserve">CELSO </t>
  </si>
  <si>
    <t>BRIZUELA PEREIRA</t>
  </si>
  <si>
    <t>E3K</t>
  </si>
  <si>
    <t>celso.brizuela00@gmail.com</t>
  </si>
  <si>
    <t xml:space="preserve">ROBERTO </t>
  </si>
  <si>
    <t>VILLAR BARRETO</t>
  </si>
  <si>
    <t>TÉCNICO ADMINISTRATIVO DIRECCIÓN REGIONAL DE ALTO PARAGUAY</t>
  </si>
  <si>
    <t>robertovillarbarreto@gmail.com</t>
  </si>
  <si>
    <t>CARLOS ANTONIO</t>
  </si>
  <si>
    <t>PESOA VERA</t>
  </si>
  <si>
    <t>carlosantonio-pesoa@hotmail.com</t>
  </si>
  <si>
    <t>GUSTAVO ANTONIO</t>
  </si>
  <si>
    <t>RAMIREZ MONTIEL</t>
  </si>
  <si>
    <t>gusramos67@gmail.com</t>
  </si>
  <si>
    <t>FERMINA  FLORA</t>
  </si>
  <si>
    <t>RIVEROS DE TORALES</t>
  </si>
  <si>
    <t>flopiriveros1962@gmail.com</t>
  </si>
  <si>
    <t>MIA JULIA CRISTINA</t>
  </si>
  <si>
    <t>miajuliagonzalez@gmail.com</t>
  </si>
  <si>
    <t xml:space="preserve">VIDALINA </t>
  </si>
  <si>
    <t>BACELAR MORINIGO</t>
  </si>
  <si>
    <t>E3L</t>
  </si>
  <si>
    <t>bacevida@gmail.com</t>
  </si>
  <si>
    <t>SILVIA CAROLINA</t>
  </si>
  <si>
    <t>LOPEZ BAEZ</t>
  </si>
  <si>
    <t>Silvialopez@hotmail.com</t>
  </si>
  <si>
    <t xml:space="preserve">OLGA ROSSANA </t>
  </si>
  <si>
    <t>OLMEDO</t>
  </si>
  <si>
    <t>olgaolmedo99@hotmail.com</t>
  </si>
  <si>
    <t>JUAN MARCELO</t>
  </si>
  <si>
    <t>VALDEZ BRITEZ</t>
  </si>
  <si>
    <t>LIZ MARLENE</t>
  </si>
  <si>
    <t>QUIÑONEZ PANIAGUA</t>
  </si>
  <si>
    <t>GLADYS ELIZABETH</t>
  </si>
  <si>
    <t>OLMEDO SANCHEZ</t>
  </si>
  <si>
    <t>gla.olm.70@gmail.com</t>
  </si>
  <si>
    <t xml:space="preserve">JUDITH ISABEL </t>
  </si>
  <si>
    <t>RAMIREZ DE DIAZ</t>
  </si>
  <si>
    <t>judithisabelramirez@gmail.com</t>
  </si>
  <si>
    <t xml:space="preserve">DORA GRACIELA </t>
  </si>
  <si>
    <t>GOMEZ</t>
  </si>
  <si>
    <t>gragomez75@hotmail.com</t>
  </si>
  <si>
    <t xml:space="preserve">DERLYS GUSTAVO </t>
  </si>
  <si>
    <t>PRIETO CACERES</t>
  </si>
  <si>
    <t>dprieto@mtess.gov.oy</t>
  </si>
  <si>
    <t xml:space="preserve">CLAUDIA BEATRIZ </t>
  </si>
  <si>
    <t>ALONSO BURGOS</t>
  </si>
  <si>
    <t>claualonsob@hotmail.com</t>
  </si>
  <si>
    <t>JUAN ANTONIO</t>
  </si>
  <si>
    <t>BENITEZ ACOSTA</t>
  </si>
  <si>
    <t>juanbenitezacosta@gmail.com</t>
  </si>
  <si>
    <t xml:space="preserve">LUCIA </t>
  </si>
  <si>
    <t>HEIMANN FERNANDEZ</t>
  </si>
  <si>
    <t>luheiman.lh@gmail.com</t>
  </si>
  <si>
    <t xml:space="preserve">JUAN ESTEBAN </t>
  </si>
  <si>
    <t>PICCARDO BOGADO</t>
  </si>
  <si>
    <t>juanes03_92@hotmail.com</t>
  </si>
  <si>
    <t xml:space="preserve">JULIANA NATALIA </t>
  </si>
  <si>
    <t>PAVETTI KAPPELER</t>
  </si>
  <si>
    <t>yulikappeler@hotmail.com</t>
  </si>
  <si>
    <t>PABLO DANIEL</t>
  </si>
  <si>
    <t>ROMAN BENITEZ</t>
  </si>
  <si>
    <t>romanpablo92@hotmail.com</t>
  </si>
  <si>
    <t xml:space="preserve">MELVE MAJHALIA </t>
  </si>
  <si>
    <t>FAVOLE ECHAGUE</t>
  </si>
  <si>
    <t>favdez@hotmail.com</t>
  </si>
  <si>
    <t>DAVID JOEL ELIAS</t>
  </si>
  <si>
    <t>DURAN GONZALEZ</t>
  </si>
  <si>
    <t>davidjoel@gmail.com</t>
  </si>
  <si>
    <t>LOURDES CAROLINA</t>
  </si>
  <si>
    <t>AGUAYO CAÑETE</t>
  </si>
  <si>
    <t>carolinaaguayo94@gmail.com</t>
  </si>
  <si>
    <t xml:space="preserve">RODILIN </t>
  </si>
  <si>
    <t>ALVAREZ BRITOS</t>
  </si>
  <si>
    <t>rodialvarezbri@hotmail.com</t>
  </si>
  <si>
    <t xml:space="preserve">GRACIELA </t>
  </si>
  <si>
    <t>gracielaolmedo71@gmail.com</t>
  </si>
  <si>
    <t>SONIA MARIA</t>
  </si>
  <si>
    <t>CACERES GOMEZ</t>
  </si>
  <si>
    <t xml:space="preserve">JUAN ANGEL </t>
  </si>
  <si>
    <t>BENITEZ LOBOS</t>
  </si>
  <si>
    <t>juanangelbe1987@hotmail.com</t>
  </si>
  <si>
    <t xml:space="preserve">MARTIN ULISES </t>
  </si>
  <si>
    <t>PEREZ SOSA</t>
  </si>
  <si>
    <t>martinulisesps@gmail.com</t>
  </si>
  <si>
    <t xml:space="preserve">NANCY MARLENE </t>
  </si>
  <si>
    <t>CANDIA MERELES</t>
  </si>
  <si>
    <t xml:space="preserve">TÉCNICO ADMINISTRATIVO - DAJ - VMT </t>
  </si>
  <si>
    <t>malu_candia@hotmail.com</t>
  </si>
  <si>
    <t>LEYLA MAGALI</t>
  </si>
  <si>
    <t>ESCOBAR HIRSH</t>
  </si>
  <si>
    <t xml:space="preserve">ROLANDO ARIEL </t>
  </si>
  <si>
    <t>GONZALEZ RODAS</t>
  </si>
  <si>
    <t>rolandogonzalez966@gmail.com</t>
  </si>
  <si>
    <t>CARLOS  ALBERTO</t>
  </si>
  <si>
    <t>CASTRO OZUNA</t>
  </si>
  <si>
    <t>carloscastro98@outloo.com</t>
  </si>
  <si>
    <t xml:space="preserve">RAUL ALBERTO </t>
  </si>
  <si>
    <t>DA SILVA CANDIA</t>
  </si>
  <si>
    <t>raul24@hotmail.com</t>
  </si>
  <si>
    <t xml:space="preserve">ANDRES ELADIO </t>
  </si>
  <si>
    <t>BENITEZ LLAMOSA</t>
  </si>
  <si>
    <t>andresbenitezllamosa@gmail.com</t>
  </si>
  <si>
    <t>CUELLAR MENDOZA</t>
  </si>
  <si>
    <t>mariacuellar164@gmail.com</t>
  </si>
  <si>
    <t>miguelogomez18@hotmail.com</t>
  </si>
  <si>
    <t xml:space="preserve">JOEL </t>
  </si>
  <si>
    <t>PEREIRA FERNANDEZ</t>
  </si>
  <si>
    <t>joelpereiraferna@gmail.com</t>
  </si>
  <si>
    <t xml:space="preserve">JORGE RAMON </t>
  </si>
  <si>
    <t>BRACHO MARTINEZ</t>
  </si>
  <si>
    <t>jorgebracho_04@hotmail.com</t>
  </si>
  <si>
    <t>ALFREDO RODRIGO</t>
  </si>
  <si>
    <t>STADECKER MELGAREJO</t>
  </si>
  <si>
    <t>stadeckeralfredo@hotmail.com</t>
  </si>
  <si>
    <t xml:space="preserve">DARVIS EDEN </t>
  </si>
  <si>
    <t>AQUINO GONZALEZ</t>
  </si>
  <si>
    <t>D51</t>
  </si>
  <si>
    <t>edlover2009@hotmail.com</t>
  </si>
  <si>
    <t xml:space="preserve">RUTH NOEMI </t>
  </si>
  <si>
    <t>CACERES ROBLES</t>
  </si>
  <si>
    <t>josucaceres@hotmail.com</t>
  </si>
  <si>
    <t xml:space="preserve">MARIA ESTELA </t>
  </si>
  <si>
    <t>RIVEROS FLEITAS</t>
  </si>
  <si>
    <t>marite147@hotmail.com</t>
  </si>
  <si>
    <t xml:space="preserve">JUVENCIO RAMON </t>
  </si>
  <si>
    <t>LEIVA BENITEZ</t>
  </si>
  <si>
    <t>juvenciorleiva@gmail.com</t>
  </si>
  <si>
    <t>EILEEN PAHOLA DYHANE</t>
  </si>
  <si>
    <t>MEZA FRETES</t>
  </si>
  <si>
    <t>eleensarkis05@gmail.com</t>
  </si>
  <si>
    <t>CARLOS ENRIQUE</t>
  </si>
  <si>
    <t>CRISTALDO SOSA</t>
  </si>
  <si>
    <t>cristaldocarlos93@gmail.com</t>
  </si>
  <si>
    <t xml:space="preserve">IVAN MARCO </t>
  </si>
  <si>
    <t>MENDOZA MATIAUDA</t>
  </si>
  <si>
    <t>ivanmendozaa@hotmail.com</t>
  </si>
  <si>
    <t>ramonosvaldoortiz11@gmail.com</t>
  </si>
  <si>
    <t xml:space="preserve">RAUL </t>
  </si>
  <si>
    <t>GONZALEZ ZARATE</t>
  </si>
  <si>
    <t>raulgonzalezmtess@gmail.com</t>
  </si>
  <si>
    <t xml:space="preserve">NAZARIO </t>
  </si>
  <si>
    <t>BENITEZ ORTIZ</t>
  </si>
  <si>
    <t>nazariobenitezo@gmail.com</t>
  </si>
  <si>
    <t>JANETTE VANEZZA</t>
  </si>
  <si>
    <t>CABALLERO MORA</t>
  </si>
  <si>
    <t>JEFA INTERINA DEL DEPARTAMENTO DE  CONTROL Y VERIFICACION DOCUMENTAL</t>
  </si>
  <si>
    <t>CRISTHIAN GUSTAVO</t>
  </si>
  <si>
    <t>GAUNA DELVALLE</t>
  </si>
  <si>
    <t>crisgauna@gmail.com</t>
  </si>
  <si>
    <t>JOEL JOSUE</t>
  </si>
  <si>
    <t>GAVILAN</t>
  </si>
  <si>
    <t>joelchenko@gmail.com</t>
  </si>
  <si>
    <t>FELIX DAMIAN</t>
  </si>
  <si>
    <t>VERA UGARTE</t>
  </si>
  <si>
    <t xml:space="preserve">AGUSTIN EMILIO </t>
  </si>
  <si>
    <t>aemiliolopez@gmail.com</t>
  </si>
  <si>
    <t xml:space="preserve">DORY RAMONA </t>
  </si>
  <si>
    <t>CESPEDES</t>
  </si>
  <si>
    <t>dorycespedes@gmail.com</t>
  </si>
  <si>
    <t>RIEDER RODOLFO</t>
  </si>
  <si>
    <t>NOTTO FLEITAS</t>
  </si>
  <si>
    <t>HUGO ALEJANDRO</t>
  </si>
  <si>
    <t>BUENA FLOR</t>
  </si>
  <si>
    <t>hugobuenaflor@gmail.com</t>
  </si>
  <si>
    <t>MELANY STEFANIA</t>
  </si>
  <si>
    <t>CANTERO PELOZO</t>
  </si>
  <si>
    <t>BRAIAN EMANUEL</t>
  </si>
  <si>
    <t xml:space="preserve">FRANCO CARDOZO </t>
  </si>
  <si>
    <t xml:space="preserve">TÉCNICO ADMINISTRATIVO - DIRECCIÓN REGIONAL DE ALTO PARANA </t>
  </si>
  <si>
    <t>WILSON</t>
  </si>
  <si>
    <t>NETTO BRAGA</t>
  </si>
  <si>
    <t>ROSSANA EDITH</t>
  </si>
  <si>
    <t>CANTERO MORAN</t>
  </si>
  <si>
    <t>E3Q</t>
  </si>
  <si>
    <t>ALMA LETICIA</t>
  </si>
  <si>
    <t>SALDIVAR MENA</t>
  </si>
  <si>
    <t>ROMINA STHAEL</t>
  </si>
  <si>
    <t>SOILAN ROJAS</t>
  </si>
  <si>
    <t>rominasoilan36@gmail.com</t>
  </si>
  <si>
    <t>ALICIA LILIANA</t>
  </si>
  <si>
    <t>LAGRAVE GONZALEZ</t>
  </si>
  <si>
    <t>alicialagrave80@gmail.com</t>
  </si>
  <si>
    <t>BERNARDO ALCIDES</t>
  </si>
  <si>
    <t>MARTINEZ</t>
  </si>
  <si>
    <t>bernimartinez85@gmail.com</t>
  </si>
  <si>
    <t xml:space="preserve">FELIX ALBERTO </t>
  </si>
  <si>
    <t>FRANCO AZCONA</t>
  </si>
  <si>
    <t>alfran71@hotmail.com</t>
  </si>
  <si>
    <t>CESAR DAVID</t>
  </si>
  <si>
    <t>PINEDA DUARTE</t>
  </si>
  <si>
    <t>dpineda@gmail.com</t>
  </si>
  <si>
    <t>CLARA ROCIO</t>
  </si>
  <si>
    <t>JACQUET LOPEZ</t>
  </si>
  <si>
    <t>D5E</t>
  </si>
  <si>
    <t>rocio2014jacquet@gmail.com</t>
  </si>
  <si>
    <t>CLARA LEONELA</t>
  </si>
  <si>
    <t>BENITEZ NUÑEZ</t>
  </si>
  <si>
    <t xml:space="preserve">ERUNDINA </t>
  </si>
  <si>
    <t>MACHUNE DE GOMEZ</t>
  </si>
  <si>
    <t>dinamacesagoz@gmail.com</t>
  </si>
  <si>
    <t>QUEVEDO VILLALBA</t>
  </si>
  <si>
    <t>jorgeqv@gmail.com</t>
  </si>
  <si>
    <t xml:space="preserve">BRYANT MIGUEL </t>
  </si>
  <si>
    <t xml:space="preserve">GARCIA ECHEVERRIA </t>
  </si>
  <si>
    <t>bryantgarcia998@gmail.com</t>
  </si>
  <si>
    <t>LIZA ELVIRA</t>
  </si>
  <si>
    <t>ADORNO FARIÑA</t>
  </si>
  <si>
    <t>ELIANA RAMONA</t>
  </si>
  <si>
    <t>RODRIGUEZ FIGUEREDO</t>
  </si>
  <si>
    <t>elianarodriguezfigueredo@gmail.com</t>
  </si>
  <si>
    <t>RODRIGO ARMANDO</t>
  </si>
  <si>
    <t>VILLAMAYOR GILL</t>
  </si>
  <si>
    <t>rodrigo.avg90@gmail.com</t>
  </si>
  <si>
    <t>GUILLERMO JOSE</t>
  </si>
  <si>
    <t>FRANCO LEZCANO</t>
  </si>
  <si>
    <t>guille.fus@hotmail.com</t>
  </si>
  <si>
    <t>TANYA BELEN</t>
  </si>
  <si>
    <t>ESPINOLA BENITEZ</t>
  </si>
  <si>
    <t>tanya_espinola@outlook.com</t>
  </si>
  <si>
    <t>FATIMA BELEN</t>
  </si>
  <si>
    <t>VERA ALCARAZ</t>
  </si>
  <si>
    <t xml:space="preserve">Profesional </t>
  </si>
  <si>
    <t>fatimabveraa96@gmail.com</t>
  </si>
  <si>
    <t xml:space="preserve">PEDRO ALEJANDRO </t>
  </si>
  <si>
    <t>CESPEDES FERNANDEZ</t>
  </si>
  <si>
    <t>alejandrocespedes1234@gmail.com</t>
  </si>
  <si>
    <t>PILAR</t>
  </si>
  <si>
    <t>INSAURRALDE AVILA</t>
  </si>
  <si>
    <t>E3N</t>
  </si>
  <si>
    <t>ADELAIDA</t>
  </si>
  <si>
    <t>ORUE TORALES</t>
  </si>
  <si>
    <t xml:space="preserve">JEFA INTERINA DEL DEPARTAMENTO DE CONVENIOS INTERNACIONALES </t>
  </si>
  <si>
    <t>adelaidaorue@gmail.com</t>
  </si>
  <si>
    <t>FEDERICO ALBERTO</t>
  </si>
  <si>
    <t>CABRERA LOPEZ</t>
  </si>
  <si>
    <t>edecabrera89@hotmail.com</t>
  </si>
  <si>
    <t xml:space="preserve">VICTOR DANIEL </t>
  </si>
  <si>
    <t>SERVIN ACOSTA</t>
  </si>
  <si>
    <t>vicase.vs@gmail.com</t>
  </si>
  <si>
    <t xml:space="preserve">JAVIER ANTONIO </t>
  </si>
  <si>
    <t>LOPEZ ARMOA</t>
  </si>
  <si>
    <t>javieralopeza@hotmail.com</t>
  </si>
  <si>
    <t>VICENTE JAVIER ANTONIO</t>
  </si>
  <si>
    <t>CABALLERO</t>
  </si>
  <si>
    <t>BENZA CANTERO</t>
  </si>
  <si>
    <t>JULIO SANTIAGO</t>
  </si>
  <si>
    <t>SILVERO SEGOVIA</t>
  </si>
  <si>
    <t xml:space="preserve">SUSANA SOLEDAD </t>
  </si>
  <si>
    <t>ALMEIDA TORRES</t>
  </si>
  <si>
    <t>susanaalmeida2016@gmail.com</t>
  </si>
  <si>
    <t>ALEXIS DARIO</t>
  </si>
  <si>
    <t>CUEVAS VIVEROS</t>
  </si>
  <si>
    <t>MARIA BELEN</t>
  </si>
  <si>
    <t>RAMIREZ CONTRERA</t>
  </si>
  <si>
    <t>BLANCA BLASIDA</t>
  </si>
  <si>
    <t>BARRIOS ROMAN</t>
  </si>
  <si>
    <t>blanbarrios123@gmail.com</t>
  </si>
  <si>
    <t>EDIBERTA</t>
  </si>
  <si>
    <t>BRITEZ</t>
  </si>
  <si>
    <t>COMISIONADA A LA MUNICIPALIDAD DE J.A SALDIVAR</t>
  </si>
  <si>
    <t>edibertabritezmonzon@gmail.com</t>
  </si>
  <si>
    <t>ALONZO MEDINA</t>
  </si>
  <si>
    <t>D5D</t>
  </si>
  <si>
    <t>MEIDE MAGDALENA</t>
  </si>
  <si>
    <t xml:space="preserve">PEREZ </t>
  </si>
  <si>
    <t xml:space="preserve">DANIEL </t>
  </si>
  <si>
    <t>KOUBE AYALA</t>
  </si>
  <si>
    <t>dkoube@hotmail.com</t>
  </si>
  <si>
    <t>RUBEN DARIO</t>
  </si>
  <si>
    <t>BAREIRO GARCIA</t>
  </si>
  <si>
    <t>TÉCNICO (II)</t>
  </si>
  <si>
    <t xml:space="preserve">TÉCNICO ADMINISTRATIVO DEL DPTO. DE ALMACENES Y SUMINISTROS </t>
  </si>
  <si>
    <t>Bachiller</t>
  </si>
  <si>
    <t>SANTIAGO LUIS</t>
  </si>
  <si>
    <t>ROTELA ROA</t>
  </si>
  <si>
    <t>C8Z</t>
  </si>
  <si>
    <t>FELIX VIDAL</t>
  </si>
  <si>
    <t>MELGAREJO MOSQUEIRA</t>
  </si>
  <si>
    <t>LURDES ELOISA</t>
  </si>
  <si>
    <t>LEZCANO DE MEIXNER</t>
  </si>
  <si>
    <t>C8V</t>
  </si>
  <si>
    <t>YOHANA ELIZABETH</t>
  </si>
  <si>
    <t>SANTA CRUZ MARCET</t>
  </si>
  <si>
    <t>C8W</t>
  </si>
  <si>
    <t>EDGAR CECILIO</t>
  </si>
  <si>
    <t>ARAUJO FIGUEREDO</t>
  </si>
  <si>
    <t>ANDREA BEATRIZ</t>
  </si>
  <si>
    <t>BARBOZA GIMENEZ</t>
  </si>
  <si>
    <t xml:space="preserve">JEFA INTERINA DEL DEPARTAMENTO DE PRESUPUESTO </t>
  </si>
  <si>
    <t xml:space="preserve">ELIGIO </t>
  </si>
  <si>
    <t>GOMEZ CANDIA</t>
  </si>
  <si>
    <t>JORGE ADALBERTO</t>
  </si>
  <si>
    <t>AGUAYO NACIMIENTO</t>
  </si>
  <si>
    <t>LUISANA PATRICIA</t>
  </si>
  <si>
    <t>JEFA INTERINA DEL DEPARTAMENTO DE FISCALIZACION LABORAL</t>
  </si>
  <si>
    <t>RONALD RODRIGO</t>
  </si>
  <si>
    <t>QUINTANA CORONEL</t>
  </si>
  <si>
    <t>IRENE MONSERRAT</t>
  </si>
  <si>
    <t>PEREIRA GIMENEZ</t>
  </si>
  <si>
    <t>CLAUDIA</t>
  </si>
  <si>
    <t>ALMADA ARGUELLO</t>
  </si>
  <si>
    <t>PROFESIONAL - DIRECCION GRAL. DE ASESORIA JURIDICA</t>
  </si>
  <si>
    <t>ELVIA ISABEL</t>
  </si>
  <si>
    <t>PALACIOS PEREIRA</t>
  </si>
  <si>
    <t>CYNTHIA VERONICA</t>
  </si>
  <si>
    <t>MENDEZ CHAVEZ</t>
  </si>
  <si>
    <t>HUGO ENRIQUE</t>
  </si>
  <si>
    <t>MOLINARI OZUNA</t>
  </si>
  <si>
    <t>D8J</t>
  </si>
  <si>
    <t>TECNICO (I)</t>
  </si>
  <si>
    <t xml:space="preserve">PROFESIONAL DE LA DIRECCION GENERAL DE ANTICORRUPCION Y TRANSPARENCIA </t>
  </si>
  <si>
    <t>SADDY VIOLETA</t>
  </si>
  <si>
    <t>GONZALEZ SALINAS</t>
  </si>
  <si>
    <t>DIRECTORA DE LA DIRECCION DE TRAMITES JUDICIALES</t>
  </si>
  <si>
    <t>LIDA CAROLINA</t>
  </si>
  <si>
    <t>MEZA AYALA</t>
  </si>
  <si>
    <t>MONICA ELIZABETH</t>
  </si>
  <si>
    <t>DICK DE PEDROZO</t>
  </si>
  <si>
    <t>D8G</t>
  </si>
  <si>
    <t xml:space="preserve">CLAUDIA RAQUEL </t>
  </si>
  <si>
    <t>BENITEZ APODACA</t>
  </si>
  <si>
    <t>D8K</t>
  </si>
  <si>
    <t>MARIA VERONICA</t>
  </si>
  <si>
    <t>CAMPOS TORRES</t>
  </si>
  <si>
    <t>TECNICO(I)</t>
  </si>
  <si>
    <t>JUAN CARLOS</t>
  </si>
  <si>
    <t>BOY LOPEZ</t>
  </si>
  <si>
    <t>D8E</t>
  </si>
  <si>
    <t>JORGE RAFAEL</t>
  </si>
  <si>
    <t>VILLAMAYOR</t>
  </si>
  <si>
    <t>PROFESIONAL MEDIADOR DEL DPTO. DE MEDIACIÓN EN CONFLICTOS INDIVIDUALES</t>
  </si>
  <si>
    <t>RAUL LAUREANO</t>
  </si>
  <si>
    <t xml:space="preserve">FLEITAS  </t>
  </si>
  <si>
    <t>D8F</t>
  </si>
  <si>
    <t>PROFESIONAL - SECRETARIA GENERAL MTESS</t>
  </si>
  <si>
    <t>JUNIOR ALCIDES</t>
  </si>
  <si>
    <t>AYALA DE LA CRUZ</t>
  </si>
  <si>
    <t>TECNICO (II)</t>
  </si>
  <si>
    <t xml:space="preserve">TECNICO DE LA DIRECCION GENERAL DE GABINETE </t>
  </si>
  <si>
    <t>VILLALBA CHAMORRO</t>
  </si>
  <si>
    <t>E3H</t>
  </si>
  <si>
    <t>CHOFER DPTO. DE SERVICIOS GENERALES</t>
  </si>
  <si>
    <t xml:space="preserve">AUGUSTO </t>
  </si>
  <si>
    <t>MURRAY</t>
  </si>
  <si>
    <t>E3R</t>
  </si>
  <si>
    <t>Tecnico</t>
  </si>
  <si>
    <t>SILVANA ANDREA</t>
  </si>
  <si>
    <t>PAPPALARDO FRAGNAUD</t>
  </si>
  <si>
    <t>E3M</t>
  </si>
  <si>
    <t>E3P</t>
  </si>
  <si>
    <t>LUIS ALBERTO</t>
  </si>
  <si>
    <t>NILDA MARIA</t>
  </si>
  <si>
    <t>FERREIRA FLEITAS</t>
  </si>
  <si>
    <t>JULIO CESAR</t>
  </si>
  <si>
    <t>VALDEZ LOPEZ</t>
  </si>
  <si>
    <t>TECNICO DE LA DIRECCION REGIONAL DEL DEPARTAMENTO DE ALTO PARANA</t>
  </si>
  <si>
    <t>SARA SOLEDAD</t>
  </si>
  <si>
    <t>RIVAS ALVARENGA</t>
  </si>
  <si>
    <t>TECNICO DE LA DIRECCION DE TRABAJO</t>
  </si>
  <si>
    <t>DIEGO ARMANDO</t>
  </si>
  <si>
    <t>GAMARRA MELGAREJO</t>
  </si>
  <si>
    <t xml:space="preserve">DIRECTOR DE LA REGIONAL DE CANINDEYU </t>
  </si>
  <si>
    <t>SARA ROSSALIN</t>
  </si>
  <si>
    <t>RIQUELME PEÑA</t>
  </si>
  <si>
    <t>JUSTINA</t>
  </si>
  <si>
    <t>AQUINO ARRUA</t>
  </si>
  <si>
    <t>DIRECTORA DE LA REGIONAL DE ÑEEMBUCU</t>
  </si>
  <si>
    <t>SINDULFO RAMON</t>
  </si>
  <si>
    <t>AYALA VERA</t>
  </si>
  <si>
    <t>DIRECTOR DE LA REGIONAL DE PARAGUARI</t>
  </si>
  <si>
    <t>NELSON DAMIAN</t>
  </si>
  <si>
    <t>BRITEZ ACOSTA</t>
  </si>
  <si>
    <t>DIRECTOR DE LA REGIONAL DE ALTO PARANA</t>
  </si>
  <si>
    <t>TORRES VILLAGRA</t>
  </si>
  <si>
    <t>DIRECTOR DE LA REGIONAL DE CAAGUAZU</t>
  </si>
  <si>
    <t>CECILIA SILVANA</t>
  </si>
  <si>
    <t>MOSQUEDA ZARZA</t>
  </si>
  <si>
    <t>DIRECTORA DE LA REGIONAL DE MISIONES</t>
  </si>
  <si>
    <t>ELIANA MARLENE</t>
  </si>
  <si>
    <t>AYALA ALFONZO</t>
  </si>
  <si>
    <t>DIRECTOR PRENSA</t>
  </si>
  <si>
    <t>VIVIANA</t>
  </si>
  <si>
    <t>CANO CANTERO</t>
  </si>
  <si>
    <t>JEFE DE DEPARTAMENTO</t>
  </si>
  <si>
    <t xml:space="preserve">	04/12/2017</t>
  </si>
  <si>
    <t xml:space="preserve">ANA MARIA </t>
  </si>
  <si>
    <t>GONZALEZ AGUERO</t>
  </si>
  <si>
    <t>D52</t>
  </si>
  <si>
    <t xml:space="preserve">	28/09/2009</t>
  </si>
  <si>
    <t>FUNCIONARIOS COMISIONADOS DEL PROGRAMA CENTRAL DEL MTESS</t>
  </si>
  <si>
    <t>COM</t>
  </si>
  <si>
    <t>GLORIA MARIA</t>
  </si>
  <si>
    <t>ACOSTA YBARRA</t>
  </si>
  <si>
    <t>COMISIONADO</t>
  </si>
  <si>
    <t>DIRECTORA GENERAL DE ADMINISTRACION Y FINANZAS</t>
  </si>
  <si>
    <t xml:space="preserve">ALCIDES </t>
  </si>
  <si>
    <t>CACERES GALEANO</t>
  </si>
  <si>
    <t>COMISIONADO DEL SNPP</t>
  </si>
  <si>
    <t>JEFE INTERINO DEPARTAMENTO DE TESORERÍA</t>
  </si>
  <si>
    <t>CINTHIA ELIZABETH</t>
  </si>
  <si>
    <t>CABRERA ROJAS</t>
  </si>
  <si>
    <t>DIEGO DANIEL</t>
  </si>
  <si>
    <t>SANABRIA</t>
  </si>
  <si>
    <t>COMISIONADO DE IPS</t>
  </si>
  <si>
    <t>KARINA CONCEPCION</t>
  </si>
  <si>
    <t xml:space="preserve">INSFRAN   </t>
  </si>
  <si>
    <t>COMISIONADA SNPP</t>
  </si>
  <si>
    <t>JEFA INTERINA DEL DPTO. DE CONVENIOS DE COOPERACION - DGP</t>
  </si>
  <si>
    <t>ALAN DANIEL</t>
  </si>
  <si>
    <t>GONZALEZ MORALES</t>
  </si>
  <si>
    <t>COMISIONADO DE SINAFOCAL</t>
  </si>
  <si>
    <t>NATALIA KARINA</t>
  </si>
  <si>
    <t>SANTACRUZ FERNANDEZ</t>
  </si>
  <si>
    <t>COMISIONADA DEL MINISTERIO DE DEFENSA PUBLICA</t>
  </si>
  <si>
    <t>SECRETARIA GENERAL INTERINA DE LA SECRETARÌA GENERAL DEL VICEMINISTERIO DE TRABAJO</t>
  </si>
  <si>
    <t>CARMEN CAROLINA</t>
  </si>
  <si>
    <t>MERCADO ROMAN</t>
  </si>
  <si>
    <t>DIRECTORA GRAL. DE LA DIRECCION GENERAL DE AUDITORIA INTERNA</t>
  </si>
  <si>
    <t>PATRICIA NOEMI</t>
  </si>
  <si>
    <t xml:space="preserve">JUAN GABRIEL </t>
  </si>
  <si>
    <t>ARELLANO ZELAYA</t>
  </si>
  <si>
    <t>D83</t>
  </si>
  <si>
    <t>JEFE INTERINO DPTO. INFRAESTRUCTURA Y COMUNICACIÓN</t>
  </si>
  <si>
    <t>Universitario</t>
  </si>
  <si>
    <t>juangabriel86@hotmail.com</t>
  </si>
  <si>
    <t>JULIA GABRIELA</t>
  </si>
  <si>
    <t>ROTELA ZELAYA</t>
  </si>
  <si>
    <t>COMISIONADA DEL SNPP</t>
  </si>
  <si>
    <t xml:space="preserve">JEFA INTERINA DEL DPTO. DE PROGRAMAS Y PROYECTOS </t>
  </si>
  <si>
    <t>LAURA BEATRIZ</t>
  </si>
  <si>
    <t>ESPINOLA MENDOZA</t>
  </si>
  <si>
    <t>JEFA INTERINA DEL DPTO. DE GESTIÓN DOCUMENTAL</t>
  </si>
  <si>
    <t>PERSONAL CONTRATADO DEL PROGRAMA CENTRAL DEL MTESS - OBJETO DE GASTO 141 - PERSONAL TÉCNICO</t>
  </si>
  <si>
    <t>CON</t>
  </si>
  <si>
    <t>FELIX SANTA CRUZ</t>
  </si>
  <si>
    <t>RECALDE CANTERO</t>
  </si>
  <si>
    <t>CONTRATADO</t>
  </si>
  <si>
    <t>XT1</t>
  </si>
  <si>
    <t>PERSONAL CONTRATADO DEL PROGRAMA CENTRAL DEL MTESS - OBJETO DE GASTO 144 - JORNALES VARIOS</t>
  </si>
  <si>
    <t>HIPOLITO</t>
  </si>
  <si>
    <t>BARRETO MENDOZA</t>
  </si>
  <si>
    <t>XJ3</t>
  </si>
  <si>
    <t>KAREN NOEMI</t>
  </si>
  <si>
    <t>MENDEZ GARCIA</t>
  </si>
  <si>
    <t>BASILIO</t>
  </si>
  <si>
    <t>INSFRAN</t>
  </si>
  <si>
    <t>basilio.insfran1961@gmail.com</t>
  </si>
  <si>
    <t>CARMEN BEATRIZ</t>
  </si>
  <si>
    <t>CAMPUZANO BERNAL</t>
  </si>
  <si>
    <t>carfab_13@hotmail.com</t>
  </si>
  <si>
    <t>GILDA MARIEL</t>
  </si>
  <si>
    <t>ARANA DAVALOS</t>
  </si>
  <si>
    <t>ROSSANA MARIEL</t>
  </si>
  <si>
    <t>PISTILLI LARA</t>
  </si>
  <si>
    <t>BLAS DIEGO</t>
  </si>
  <si>
    <t>MONGES</t>
  </si>
  <si>
    <t>SALDIVAR VILLAR</t>
  </si>
  <si>
    <t xml:space="preserve">Jorgesaldivar85@gmail.com  </t>
  </si>
  <si>
    <t>ARNALDO JAVIER</t>
  </si>
  <si>
    <t>MILTOS FLEITAS</t>
  </si>
  <si>
    <t xml:space="preserve">OMAR ANDRES </t>
  </si>
  <si>
    <t>ROJAS MORENO</t>
  </si>
  <si>
    <t>JORNALES</t>
  </si>
  <si>
    <t xml:space="preserve">ASISTENTE ADMINISTRATIVO - DIRECCION DE OBRERO PATRONAL </t>
  </si>
  <si>
    <t>DIEGO LUIS</t>
  </si>
  <si>
    <t>BARANDA BOY</t>
  </si>
  <si>
    <t>dlbboy@hotmail.com</t>
  </si>
  <si>
    <t>EDGAR CRISTIAN</t>
  </si>
  <si>
    <t>GOMEZ FARIÑA</t>
  </si>
  <si>
    <t>NESTOR LUIS</t>
  </si>
  <si>
    <t>VERON VERA</t>
  </si>
  <si>
    <t xml:space="preserve">MARIA MONICA </t>
  </si>
  <si>
    <t>MUTTI QUINTANA</t>
  </si>
  <si>
    <t>monicamutti23@gmail.com</t>
  </si>
  <si>
    <t>NERY PATROCINIO</t>
  </si>
  <si>
    <t>BARRETO SAMANIEGO</t>
  </si>
  <si>
    <t>JESSICA VALERIA</t>
  </si>
  <si>
    <t>GIMENEZ ESPINOLA</t>
  </si>
  <si>
    <t>ZOILO</t>
  </si>
  <si>
    <t>CABALLERO PEÑA</t>
  </si>
  <si>
    <t>zoilocaballero392@hotmail.com</t>
  </si>
  <si>
    <t>MARCELO JAVIER</t>
  </si>
  <si>
    <t>CANTERO BENITEZ</t>
  </si>
  <si>
    <t xml:space="preserve">VICTOR EDUARDO </t>
  </si>
  <si>
    <t>BENITEZ PEREIRA</t>
  </si>
  <si>
    <t>victorbenitezpereira1989@gmail.com</t>
  </si>
  <si>
    <t>SEBASTIAN TEOBALDO</t>
  </si>
  <si>
    <t>INSAURRALDE SAN NICOLAS</t>
  </si>
  <si>
    <t>ASISTENTE ADM. - DGG</t>
  </si>
  <si>
    <t>sebasannicolas94@gmail.com</t>
  </si>
  <si>
    <t>FIORELLA GISELLE</t>
  </si>
  <si>
    <t>BOGARIN RAMIREZ</t>
  </si>
  <si>
    <t>AUGUSTO JAVIER</t>
  </si>
  <si>
    <t>BECONI TEJADA</t>
  </si>
  <si>
    <t>MIGUEL WENCESLAO</t>
  </si>
  <si>
    <t>DECLESI PEREZ</t>
  </si>
  <si>
    <t>MIGUEL ANGEL</t>
  </si>
  <si>
    <t>SEGOVIA BERNAL</t>
  </si>
  <si>
    <t>XP8</t>
  </si>
  <si>
    <t xml:space="preserve">PROFESIONAL FISCALIZADOR DE LA DIRECCIÓN REGIONAL DE ALTO PARANA </t>
  </si>
  <si>
    <t>MIRTHA CONCEPCIÒN</t>
  </si>
  <si>
    <t>BAZAN DE SANCHEZ</t>
  </si>
  <si>
    <t>JORGE DOMINGO</t>
  </si>
  <si>
    <t>NOGUERA MORA</t>
  </si>
  <si>
    <t>jor.noguera@hotmail.com</t>
  </si>
  <si>
    <t>WILSON ERICO</t>
  </si>
  <si>
    <t>SOSA RODRIGUEZ</t>
  </si>
  <si>
    <t>JOSE ARIEL</t>
  </si>
  <si>
    <t>TORALES</t>
  </si>
  <si>
    <t>josetorales.joto@gmail.com</t>
  </si>
  <si>
    <t>PAULO LEANDRO</t>
  </si>
  <si>
    <t>FIGUEREDO GIMENEZ</t>
  </si>
  <si>
    <t>LOURDES ANTONIA</t>
  </si>
  <si>
    <t>ROZZANO DE GALEANO</t>
  </si>
  <si>
    <t>lourdes_rozzano.d@hotmail.com</t>
  </si>
  <si>
    <t>SONIA ELIZABETH</t>
  </si>
  <si>
    <t>RIVEROS FERREIRA</t>
  </si>
  <si>
    <t>soniariveros_072@hotmail.es</t>
  </si>
  <si>
    <t>FATIMA BEATRIZ</t>
  </si>
  <si>
    <t>ESTIGARRIBIA RODAS</t>
  </si>
  <si>
    <t>gilipollines@hotmail.com</t>
  </si>
  <si>
    <t>FATIMA CONCEPCION</t>
  </si>
  <si>
    <t>MARTINEZ MIGLIO</t>
  </si>
  <si>
    <t>JOHANA BEATRIZ</t>
  </si>
  <si>
    <t>MELGAREJO PORTILLO</t>
  </si>
  <si>
    <t>yohanabmelgarejop@gmail.com</t>
  </si>
  <si>
    <t>NINFA RAQUEL</t>
  </si>
  <si>
    <t>FRETES INSFRAN</t>
  </si>
  <si>
    <t xml:space="preserve">PROFESIONAL FISCALIZADOR DE LA DIRECCIÓN REGIONAL DE PARAGUARI </t>
  </si>
  <si>
    <t>ninfafrein15@gmail.com</t>
  </si>
  <si>
    <t>JOSE CARLOS</t>
  </si>
  <si>
    <t>RODRIGUEZ LEZCANO</t>
  </si>
  <si>
    <t>joselezcano5@hotmail.com</t>
  </si>
  <si>
    <t>OLGA BEATRIZ</t>
  </si>
  <si>
    <t>RODRIGUEZ RECALDE</t>
  </si>
  <si>
    <t>JENIFFER ALEJANDRA</t>
  </si>
  <si>
    <t>OCAMPOS ALONSO</t>
  </si>
  <si>
    <t>jennocampos@hotmail.com</t>
  </si>
  <si>
    <t xml:space="preserve">SANDRA MARIA </t>
  </si>
  <si>
    <t>FLOR PAEZ</t>
  </si>
  <si>
    <t>sandraflor2109@hotmail.com</t>
  </si>
  <si>
    <t>MARIA AUXILIADORA</t>
  </si>
  <si>
    <t>BENITEZ SANABRIA</t>
  </si>
  <si>
    <t>auxio106@hotmail.com</t>
  </si>
  <si>
    <t>LOURDES STEFFANY</t>
  </si>
  <si>
    <t>MARTINEZ QUINTANA</t>
  </si>
  <si>
    <t>SANDRA MARIBEL</t>
  </si>
  <si>
    <t>GIMENEZ LOPEZ</t>
  </si>
  <si>
    <t>sandra.gimenez.lopez@gmail.com</t>
  </si>
  <si>
    <t>CLAUDIA CONCEPCION</t>
  </si>
  <si>
    <t>VALIENTE GOMEZ</t>
  </si>
  <si>
    <t>PROFESIONAL DE DIRECCION DE ASESORIA JURIDICA VMT</t>
  </si>
  <si>
    <t>clau_valiente_87@hotmail.com</t>
  </si>
  <si>
    <t>GERARDO EUGENIO RAMON</t>
  </si>
  <si>
    <t>ORTIZ SOTO</t>
  </si>
  <si>
    <t>GERONIMO ARTURO</t>
  </si>
  <si>
    <t>OLMEDO PERALTA</t>
  </si>
  <si>
    <t>PROFESIONAL DIRECCION ADMINISTRATIVA</t>
  </si>
  <si>
    <t>gerolmedo.90@hotmail.com</t>
  </si>
  <si>
    <t>MARIA DE JESUS</t>
  </si>
  <si>
    <t>ADORNO COLMAN</t>
  </si>
  <si>
    <t>maje_qeodorno@hotmail.es</t>
  </si>
  <si>
    <t xml:space="preserve">BLANCA GRACIELA </t>
  </si>
  <si>
    <t>GONZALEZ BIANA</t>
  </si>
  <si>
    <t>gracielagonza.bg@gmail.com</t>
  </si>
  <si>
    <t>IVANNA MARIEL</t>
  </si>
  <si>
    <t>SANCHEZ GAMARRA</t>
  </si>
  <si>
    <t>ALICIA</t>
  </si>
  <si>
    <t>MEDINA CARDOZO</t>
  </si>
  <si>
    <t>KAREN CELESTE</t>
  </si>
  <si>
    <t>SALDIVAR LOPEZ</t>
  </si>
  <si>
    <t>MIGUEL MARIA</t>
  </si>
  <si>
    <t>MEZA ALMEIDA</t>
  </si>
  <si>
    <t>HONORARIOS PROFESIONALES</t>
  </si>
  <si>
    <t xml:space="preserve">PROFESIONAL FISCALIZADOR DE LA DIRECCIÓN REGIONAL DE CONCEPCIÓN </t>
  </si>
  <si>
    <t>JORGE</t>
  </si>
  <si>
    <t>VALDEZ PRIETO</t>
  </si>
  <si>
    <t>YESSICA NOEMI</t>
  </si>
  <si>
    <t>LOMBARDO RUIZ DIAZ</t>
  </si>
  <si>
    <t>PROFESIONAL DE LA DIRECCION GENERAL DE TALENTOS HUMANOS</t>
  </si>
  <si>
    <t>NIDIA ESTELA</t>
  </si>
  <si>
    <t>CARDOZO DAVALOS</t>
  </si>
  <si>
    <t>ENCARGADA DE DESPACHO DE LA DIRECCION REGIONAL DE GUAIRA</t>
  </si>
  <si>
    <t>NESTOR DAMIAN</t>
  </si>
  <si>
    <t>NOGUERA VIDALLET</t>
  </si>
  <si>
    <t xml:space="preserve">PROFESIONAL DE LA DIRECCION DE DIFUSION DE LA INFORMACION INSTITUCIONAL </t>
  </si>
  <si>
    <t>VIVIANA SOLANGE</t>
  </si>
  <si>
    <t>OVIEDO MARTINEZ</t>
  </si>
  <si>
    <t>SATURNINO ABEL</t>
  </si>
  <si>
    <t>ARGÜELLO SANDOVAL</t>
  </si>
  <si>
    <t>SANDRA GISELA</t>
  </si>
  <si>
    <t>DELVALLE CAÑETE</t>
  </si>
  <si>
    <t xml:space="preserve">PROFESIONAL DE LA DIRECCION GENERAL DE ASESORIA JURIDICA </t>
  </si>
  <si>
    <t>DIRECTORA DE COORDINACIÓN INTERNA - MECIP</t>
  </si>
  <si>
    <t xml:space="preserve">DIRECTOR REGIONAL DE AMAMBAY - VMT </t>
  </si>
  <si>
    <t>JEFE DEL DPTO. DE ALMACENES Y SUMINISTROS</t>
  </si>
  <si>
    <t>JEFE DEL DPTO. DE REGISTRO DE ORGANIZACIONES GREMIALES</t>
  </si>
  <si>
    <t xml:space="preserve">JEFA DEL DPTO. DE SERVICIO DE APOYO A LA FORMALIZACIÓN </t>
  </si>
  <si>
    <t>JEFE DEL DPTO. DE CONTRATOS Y RELACIONES INTERNOS DE TRABAJO</t>
  </si>
  <si>
    <t>PROFESIONAL ADMINISTRATIVO DE LA DIRECCIÓN REGIONAL DE DPTO. DE CORDILLERA</t>
  </si>
  <si>
    <t>JEFA DEL DPTO. DE SUMARIOS ADMINISTRATIVOS</t>
  </si>
  <si>
    <t>JEFE DEL DPTO. DE DICTÁMENES RECURSOS ADMINISTRATIVOS</t>
  </si>
  <si>
    <t>C81</t>
  </si>
  <si>
    <t>C8G</t>
  </si>
  <si>
    <t>C8M</t>
  </si>
  <si>
    <t>PROFESIONAL ADMINISTRATIVO DE LA DROP</t>
  </si>
  <si>
    <t>C8T</t>
  </si>
  <si>
    <t>JEFA INTERINA DEL DPTO. DE RELACIONES EMPRESARIALES</t>
  </si>
  <si>
    <t>D57</t>
  </si>
  <si>
    <t>D53</t>
  </si>
  <si>
    <t xml:space="preserve">PROFESIONAL ADMINISTRATIVO DE LA DIRECCIÓN REGIONAL DE ÑEEMBUCÚ </t>
  </si>
  <si>
    <t xml:space="preserve">PROFESIONAL ADMINISTRATIVO DE LA DIRECCIÓN REGIONAL DEL DPTO. DE ALTO PARANÁ </t>
  </si>
  <si>
    <t xml:space="preserve">PROFESIONAL ADMINISTRATIVO DE LA REGIONAL DEL DPTO. DE CONCEPCIÓN </t>
  </si>
  <si>
    <t xml:space="preserve">PROFESIONAL ADMINISTRATIVO, PRESTA SERVICIOS EN LA REGIONAL DEL DPTO. DE ITAPÚA </t>
  </si>
  <si>
    <t xml:space="preserve">SECRETARIA DE LA DGAF </t>
  </si>
  <si>
    <t xml:space="preserve">PROFESIONAL ADMINISTRATIVO  PRESTA SERVICIOS EN LA REGIONAL DEL DPTO. DE AMAMBAY </t>
  </si>
  <si>
    <t>TÉCNICO ADMINISTRATIVO DE LA DROP</t>
  </si>
  <si>
    <t xml:space="preserve">PROFESIONAL ADMINISTRATIVO DEL DPTO-. DE ITAPÚA </t>
  </si>
  <si>
    <t xml:space="preserve">PROFESIONAL ADMINISTRATIVO DE LA DIRECCIÓN DE CONTROL INTERNO PREVIO </t>
  </si>
  <si>
    <t>JEFE INTERINO DEL DPTO. DE AUTOEMPLEO</t>
  </si>
  <si>
    <t xml:space="preserve">PROFESIONAL ADMINISTRATIVO DE LA DIRECCIÓN DE SALUD Y SEGURIDAD OCUPACIONAL </t>
  </si>
  <si>
    <t>D5J</t>
  </si>
  <si>
    <t xml:space="preserve">TÉCNICO ADMINISTRATIVO DE LA DGE </t>
  </si>
  <si>
    <t xml:space="preserve">PROFESIONAL ADMINISTRATIVO DE LA DIRECCIÓN DE OBSERVATORIO LABORAL </t>
  </si>
  <si>
    <t>TÉCNICO (I)</t>
  </si>
  <si>
    <t>D8H</t>
  </si>
  <si>
    <t xml:space="preserve">TÉCNICA ADMINISTRATIVA DEL DPTO. DE MEDIACIÓN EN CONFLICTOS INDIVIDUALES </t>
  </si>
  <si>
    <t xml:space="preserve">Técnico Superior </t>
  </si>
  <si>
    <t>E3C</t>
  </si>
  <si>
    <t>JEFE INTERINO DEL DPTO. DE LICITACIONES</t>
  </si>
  <si>
    <t xml:space="preserve">TÉCNICO ADMINISTRATIVO DEL DPTO. DE MEDIACIÓN EN CONFLICTOS INDIVIDUALES </t>
  </si>
  <si>
    <t xml:space="preserve">ASISTENTE ADMINISTRATIVO DE LA DAJ -VMT </t>
  </si>
  <si>
    <t xml:space="preserve">TÉCNICO ADMINISTRATIVO DE LA DT - VMT </t>
  </si>
  <si>
    <t xml:space="preserve">TÉCNICO ADMINISTRATIVO DE LA DGTH </t>
  </si>
  <si>
    <t xml:space="preserve">TÉCNICO ADMINISTRATIVO DE LA DROP </t>
  </si>
  <si>
    <t xml:space="preserve">ASISTENTE ADMINISTRATIVO DE LA DGTH </t>
  </si>
  <si>
    <t xml:space="preserve">PROFESIONAL ADMINISTRATIVO DE LA REGIONAL DEL DPTO. DE ÑEEMBUCU </t>
  </si>
  <si>
    <t xml:space="preserve">PROFESIONAL ADMINISTRATIVO DEL DPTO, DE REGISTROS DE ORGANIZACIONES GREMIALES </t>
  </si>
  <si>
    <t xml:space="preserve">TÉCNICO ADMINISTRATIVO DE LA DIRECCIÓN DE CONTROL INTERNO PREVIO </t>
  </si>
  <si>
    <t xml:space="preserve">TÉCNICO ADMINISTRATIVO DE PRECEPCTORIA </t>
  </si>
  <si>
    <t xml:space="preserve">ASISTENTE ADMINISTRATIVO DE LA DIRECCIÓN ADMINISTRATIVA </t>
  </si>
  <si>
    <t xml:space="preserve">PROFESIONAL MEDIADOR DEL DPTO. DE MEDIACIÓN EN CONFLICTOS INDIVIDUALES </t>
  </si>
  <si>
    <t xml:space="preserve">TÉCNICO ADMINISTRATIVO DE LA DIRECCIÓN DE SALUD Y SEGURIDAD OCUPACIONAL </t>
  </si>
  <si>
    <t>TÉCNICO ADMINISTRATIVO DE LA DIRECCIÓN REGIONAL DEL DPTO. ALTO PARANA</t>
  </si>
  <si>
    <t xml:space="preserve">TÉCNICO ADMINISTRATIVO PRESTA SERVICIOS CIUDAD MUJER </t>
  </si>
  <si>
    <t xml:space="preserve">TÉCNICO ADMINISTRATIVO DE LA DIRECCIÓN REGIONAL DE AMAMBAY </t>
  </si>
  <si>
    <t xml:space="preserve">CENTRAL TELEFÓNICA </t>
  </si>
  <si>
    <t xml:space="preserve">RECEPCIÓN DE MESA DE ENTRADA DGTH </t>
  </si>
  <si>
    <t xml:space="preserve">TÉCNICO ADMINISTRATIVO DE LA DIRECCIÓN REGIONAL DE ALTO PARANÁ </t>
  </si>
  <si>
    <t xml:space="preserve">PROFESIONAL ADMINISTRATIVO DE LA DIRECCIÓN REGIONAL DEL DPTO. DE ITAPÚA </t>
  </si>
  <si>
    <t>G3L</t>
  </si>
  <si>
    <t>AUXILIAR TÉCNICO - ADM</t>
  </si>
  <si>
    <t xml:space="preserve">DIRECTORA INTERINA DE PUEBLOS ORIGINARIOS </t>
  </si>
  <si>
    <t xml:space="preserve">TÉCNICO ADMINISTRATIVO DE LA DIRECCIÓN REGIONAL DEL DPTO. DE ALTO PARANÁ </t>
  </si>
  <si>
    <t>E3S</t>
  </si>
  <si>
    <t xml:space="preserve">PROFESIONAL ADMINISTRATIVO DE LA DIRECCIÓN REGIONAL DEL DPTO. DE ITAPUA </t>
  </si>
  <si>
    <t xml:space="preserve">TÉCNICO DE UOC </t>
  </si>
  <si>
    <t xml:space="preserve">JEFA INTERINA DEL DPTO DE MESA DE ENTRADA Y ARCHIVO - DGAJ </t>
  </si>
  <si>
    <t>G3K</t>
  </si>
  <si>
    <t>G9L</t>
  </si>
  <si>
    <t>AUXILIAR DE SERVICIOS</t>
  </si>
  <si>
    <t>PROFESIONAL FISCALIZADOR DE LA DGIF</t>
  </si>
  <si>
    <t>PROFESIONAL ADMINISTRATIVO DE LA DGE</t>
  </si>
  <si>
    <t>PROFESIONAL FISCALIZADOR DE LA DIRECCIÓN REGIONAL DEL DPTO. DE ALTO PARANÁ</t>
  </si>
  <si>
    <t>PROFESIONAL ADMINISTRATIVO DE LA DAJ – VMT</t>
  </si>
  <si>
    <t xml:space="preserve">PROFESIONAL ADMINISTRATIVO DE LA DGAJ </t>
  </si>
  <si>
    <t>COMISIONADA DEL SINAFOCAL</t>
  </si>
  <si>
    <t>JEFA INTERINA DEL DPTO. DE ARCHIVO - SG - MTESS</t>
  </si>
  <si>
    <t>DIRECTOR INTERINO DE LA DIRECCIÓN DE OBSERVATORIO LABORAL</t>
  </si>
  <si>
    <t xml:space="preserve">PERSONAL TECNICO </t>
  </si>
  <si>
    <t>TEcnico</t>
  </si>
  <si>
    <t>felix_recalde_cantero@hotmail.com</t>
  </si>
  <si>
    <t>CHOFER DEL DPTO. SERVICIOS GENERAL PRESTA SERVICIOS EN LA DGG</t>
  </si>
  <si>
    <t>CHOFER DEL DPTO. SERVICIOS GENERAL</t>
  </si>
  <si>
    <t>ASISTENTE ADMINISTRATIVO PRESTA SERVICIOS EN EL SNPP</t>
  </si>
  <si>
    <t xml:space="preserve">ASISTENTE ADMINISTRATIVO DE LA DGE </t>
  </si>
  <si>
    <t>MANTENIMIENTO DPTO. DE SERVICIOS GENERALES</t>
  </si>
  <si>
    <t xml:space="preserve">PROFESIONAL ADMINISTRATIVO DE LA DGTH </t>
  </si>
  <si>
    <t xml:space="preserve">PROFESIONAL FISCALIZADOR DE LA DIRECCIÓN REGIONAL DEL DPTO. DE  CORDILLERA </t>
  </si>
  <si>
    <t xml:space="preserve">PROFESIONAL FISCALIZADOR DE LA DIRECCIÓN REGIONAL DEL DPTO. DE AMAMBAY </t>
  </si>
  <si>
    <t xml:space="preserve">PROFESIONAL ADMINISTRATIVO DE LA DIRECCIÓN GENERAL GABINETE </t>
  </si>
  <si>
    <t xml:space="preserve">PROFESIONAL FISCALIZADOR DE LA DIRECCIÓN REGIONAL DEL DPTO. DE ALTO PARANÁ </t>
  </si>
  <si>
    <t xml:space="preserve">PROFESIONAL ADMINISTRATIVO DE LA DIRECCIÓN DE TRÁMITES JUDICIALES </t>
  </si>
  <si>
    <t xml:space="preserve">PROFESIONAL ADMINISTRATIVO DE LA DIRECCIÓN REGIONAL DEL DPTO. DE GUAIRA </t>
  </si>
  <si>
    <t xml:space="preserve">PROFESIONAL ADMINISTRATIVO DE LA DIRECCIÓN REGIONAL DEL DPTO. DE CAAGUAZÚ </t>
  </si>
  <si>
    <t xml:space="preserve">PROFESIONAL PSICÓLOGA DE LA DGE </t>
  </si>
  <si>
    <t xml:space="preserve">ASISTENTE ADMINISTRATIVO DE LA DIRECCIÓN DE DICTÁMENES Y SUMARIOS ADMINISTRATIVOS </t>
  </si>
  <si>
    <t>PROFESIONA (II)</t>
  </si>
  <si>
    <t>PROFESIONAL  (I)</t>
  </si>
  <si>
    <t>ASISTENTE ADMINISTRATIVO - DEPARTAMENTO DE REMUNERACION Y COMPENSACION  - DF- DGAF</t>
  </si>
  <si>
    <t>DIRECTOR DE LA REGIONAL DE PRESIDENTE HAYES</t>
  </si>
  <si>
    <t>TECNICO DEL DEPTO. DE MEDIACION - DT</t>
  </si>
  <si>
    <t>ANDRES ISAAC</t>
  </si>
  <si>
    <t>DURAND BERNAL</t>
  </si>
  <si>
    <t>JOSEFINA</t>
  </si>
  <si>
    <t>FERNANDEZ OSORIO</t>
  </si>
  <si>
    <t>COMSIONADA DEL SNPP</t>
  </si>
  <si>
    <t>ASISTENTE EN LA DIRECCION DE PLANIFICACIÓN</t>
  </si>
  <si>
    <t>SANTIAGO EMIGDIO</t>
  </si>
  <si>
    <t>BARRIOS CUBILLA</t>
  </si>
  <si>
    <t>ASISTENTE ADM. - TIC</t>
  </si>
  <si>
    <t>JUNIOR GUADALUPE</t>
  </si>
  <si>
    <t>GONZALEZ CARDOZO</t>
  </si>
  <si>
    <t>MIRIAM FIORELLA</t>
  </si>
  <si>
    <t>ACOSTA MARIS</t>
  </si>
  <si>
    <t>ASISTENTE ADM. - DIRECCION GENERAL DE SEGURIDAD SOCIAL</t>
  </si>
  <si>
    <t>LUCAS JOSE</t>
  </si>
  <si>
    <t>SANTACRUZ BENITEZ</t>
  </si>
  <si>
    <t>DUARTE SOLAECHE</t>
  </si>
  <si>
    <t>ASISTENTE ADM. - DIRECCION GENERAL DE ASESORIA JURIDICA</t>
  </si>
  <si>
    <t>LOURDES CLARICE</t>
  </si>
  <si>
    <t>GONZALEZ PRIETO</t>
  </si>
  <si>
    <t>PROFESIONAL DE LA REGIONAL DE CANINDEYU</t>
  </si>
  <si>
    <t>MARIA GABRIELA</t>
  </si>
  <si>
    <t>MAZO MENDOZA</t>
  </si>
  <si>
    <t>COMISIONADA DEL MINISTERIO DE ECONOMIA Y FINANZAS</t>
  </si>
  <si>
    <t>TÉCNICO ADMINISTRATIVO DE LA DIRECCIÓN ADMINISTRATIVA</t>
  </si>
  <si>
    <t xml:space="preserve">TECNICA DE LA DIRECCION DE PROTOCOLO Y CEREMONIAL </t>
  </si>
  <si>
    <t>FERNANDO GABRIEL</t>
  </si>
  <si>
    <t>OVANDO RIVAROLA</t>
  </si>
  <si>
    <t>DIRECTOR DE FORMACIÓN Y CAPACITACIÓN LABORAL - VMESS</t>
  </si>
  <si>
    <t>DIRECCION ADMINISTRATIVA</t>
  </si>
  <si>
    <t>07:00 a 15:05</t>
  </si>
  <si>
    <t>ASISTENTE DE LA DIRECCION REGIONAL DEL DEPARTAMENTO CAAGUAZU</t>
  </si>
  <si>
    <t>07:00 a 15:08</t>
  </si>
  <si>
    <t>VICEMINISTERIO DE TRABAJO</t>
  </si>
  <si>
    <t>CINTHIA CAROLINA</t>
  </si>
  <si>
    <t>VERA BARUA</t>
  </si>
  <si>
    <t>OSCAR CONCEPCIÓN</t>
  </si>
  <si>
    <t>ESPÍNOLA GIMENEZ</t>
  </si>
  <si>
    <t>JULIO FEDERICO</t>
  </si>
  <si>
    <t>LEZCANO VERA</t>
  </si>
  <si>
    <t>TECNICO DIRECCION GENERAL DE EMPLEO</t>
  </si>
  <si>
    <t>JEFA INTERINA DEL DEPARTAMENTO DE SERVICIOS GENERALES - DIRECCION ADMINISTRATIVA</t>
  </si>
  <si>
    <t>ASISTENTE DIRECCION GENERAL DE EMPLEO</t>
  </si>
  <si>
    <t xml:space="preserve">JEFE INTERINO DEL DPTO. DE MEDIACIÓN EN CONFLICTOS INDIVIDUALES </t>
  </si>
  <si>
    <t>ANTHONY RUEY CHYAN</t>
  </si>
  <si>
    <t>CHEN SANCHEZ</t>
  </si>
  <si>
    <t>LIZ NATIVIDAD</t>
  </si>
  <si>
    <t>ACOSTA</t>
  </si>
  <si>
    <t>DIRECCIÓN REGIONAL DEL DPTO DE PRESIDENTE HAYES</t>
  </si>
  <si>
    <t>LUIS JAVIER</t>
  </si>
  <si>
    <t>GONZALEZ AGUIRRE</t>
  </si>
  <si>
    <t>DIRECCION ADMINISTRATIVA - DGAF</t>
  </si>
  <si>
    <t>LIZ NATALIA</t>
  </si>
  <si>
    <t>SOSA BENITEZ</t>
  </si>
  <si>
    <t>DIRECCIÓN REGIONAL DE TRABAJO DEL DEPARTAMENTO DE GUAIRÁ</t>
  </si>
  <si>
    <t>FRANCISCO MIGUEL</t>
  </si>
  <si>
    <t>CUEVAS LOPEZ</t>
  </si>
  <si>
    <t>DIRECCION REGIONAL DE TRABAJO DEL DEPARTAMENTO DE CORDILLERA</t>
  </si>
  <si>
    <t>VICTORIA</t>
  </si>
  <si>
    <t>FLECHA GALEANO</t>
  </si>
  <si>
    <t>SECRETARIA GENERAL DEL VICEMINISTERIO DE EMPLEO Y SEGURIDAD SOCIAL</t>
  </si>
  <si>
    <t>PROFESIONAL DIRECCION GENERAL DE INSPECCION Y FISCALIZACION DE TRABAJO</t>
  </si>
  <si>
    <t>BARUA MOSQUEDA</t>
  </si>
  <si>
    <t>DIRECTOR DE LA DIRECCION ADMINISTRATIVA - DGAF</t>
  </si>
  <si>
    <t xml:space="preserve">PROFESIONAL DE LA DIRECCIÓN ADMINISTRATIVA </t>
  </si>
  <si>
    <t>PROFESIONAL DE LA DGG</t>
  </si>
  <si>
    <t xml:space="preserve">GASTOS DE REPRESENTACION </t>
  </si>
  <si>
    <t>COMISIONADA AL MINISTERIO DE ECONOMIA Y FINANZAS</t>
  </si>
  <si>
    <t>COMISIONADO AL MINISTERIO DE ECONOMIA Y FINANZAS</t>
  </si>
  <si>
    <t>COMISIONADO AL MINISTERIO DE OBRAS PUBLICAS Y COMUNICACIONES</t>
  </si>
  <si>
    <t>COMISIONADA AL MINISTERIO DE INDUSTRIA Y COMERCIO</t>
  </si>
  <si>
    <t>PROFESIONAL DIRECCIÓN DE ASESORÍA JURÍDICA DEL VICEMINISTERIO DE TRABAJO.</t>
  </si>
  <si>
    <t xml:space="preserve">COMISIONADO EN EL MINISTERIO DE URBANISMO, VIVIENDA Y HABITAT </t>
  </si>
  <si>
    <t>COMISIONADA EN EL INSTITUTO FORESTAL NACIONAL</t>
  </si>
  <si>
    <t>COMISIONADA A SINAFOCAL</t>
  </si>
  <si>
    <t>COMISIONADA A LA JUNTA MUNICIPAL DE LUQUE</t>
  </si>
  <si>
    <t xml:space="preserve">COMISIONADO EN LA SECRETARIA DE DESARROLLO PARA REPATRIADOS Y REFUGIADOS </t>
  </si>
  <si>
    <t>COMISIONADA EN EL MINISTERIO DE INDUSTRIA Y COMERCIO</t>
  </si>
  <si>
    <t xml:space="preserve">COMISIONADO AL MINISTERIO DEL INTERIOR </t>
  </si>
  <si>
    <t>COMISIONADO AL SNPP</t>
  </si>
  <si>
    <t>COMISIONADA AL SNPP</t>
  </si>
  <si>
    <t xml:space="preserve">COMISIONADO AL SINAFOCAL </t>
  </si>
  <si>
    <t xml:space="preserve">COMISIONADA AL SINAFOCAL </t>
  </si>
  <si>
    <t>RODRIGUEZ AYMAR</t>
  </si>
  <si>
    <t>pilar_aymar@hotmail.com</t>
  </si>
  <si>
    <t>CENTURION DE BAVAY</t>
  </si>
  <si>
    <t>DIRECTOR DE SALUD Y SEGURIDAD OCUPACIONAL - VMT</t>
  </si>
  <si>
    <t>ROSA PATRICIA</t>
  </si>
  <si>
    <t>RIOS FLORENTIN</t>
  </si>
  <si>
    <t xml:space="preserve">	06/11/2017</t>
  </si>
  <si>
    <t>rrios@mtess.gov.py</t>
  </si>
  <si>
    <t>ROBERTO DANIEL</t>
  </si>
  <si>
    <t>AYALA CANDIA</t>
  </si>
  <si>
    <t>DIRECCION DE TICS</t>
  </si>
  <si>
    <t>ANA LAURA</t>
  </si>
  <si>
    <t>ALONZO BARRIOS</t>
  </si>
  <si>
    <t>DIRECCIÓN DE TICS</t>
  </si>
  <si>
    <t>ASISTENTE ADMINISTRATIVO DE LA DIRECCIÓN GENERAL DE EMPLEO</t>
  </si>
  <si>
    <t>PROFESIONAL ADMINISTRATIVO DE LA DIRECCIÓN FINANCIERA</t>
  </si>
  <si>
    <t>ABOGADO DICTAMINANTE - DIRECCION GENERAL DE ASESORIA JURIDICA</t>
  </si>
  <si>
    <t>GASTOS DE REPRESENTACION</t>
  </si>
  <si>
    <t>VICTORIANO</t>
  </si>
  <si>
    <t>VERON BENITEZ</t>
  </si>
  <si>
    <t>E3D</t>
  </si>
  <si>
    <t>ALEXANDER JOSUE</t>
  </si>
  <si>
    <t>SA2</t>
  </si>
  <si>
    <t>S94</t>
  </si>
  <si>
    <t>S97</t>
  </si>
  <si>
    <t>LUCAS ARIEL</t>
  </si>
  <si>
    <t>RAMIREZ ACHUARRO</t>
  </si>
  <si>
    <t>PROFESIONAL - DIRECCIÓN GENERAL DE ASESORIA JURIDICA</t>
  </si>
  <si>
    <t>PERSONAL CONTRATADO DEL PROGRAMA CENTRAL DEL MTESS - OBJETO DE GASTO 145 - HONORARIOS PROFESIONALES</t>
  </si>
  <si>
    <t>VIATICO</t>
  </si>
  <si>
    <t>DIRECTORA GENERAL DE PROTECCION A LA NIÑEZ Y LA ADOLESCENCIA</t>
  </si>
  <si>
    <t>B47</t>
  </si>
  <si>
    <t>DIRECTOR DE LA DIRECCION FINANCIERA</t>
  </si>
  <si>
    <t>PROFESIONAL DE LA UOC</t>
  </si>
  <si>
    <t>PROFESIONAL DE LA DIRECCION FINANCIERA</t>
  </si>
  <si>
    <t>PROFESIONAL ADMINISTRATIVO DE LA DIRECCION DE TRABAJO</t>
  </si>
  <si>
    <t>PROFESIONAL DE LA DIRECCION ADMINISTRATIVA</t>
  </si>
  <si>
    <t>COMISIONADA AL  SNPP</t>
  </si>
  <si>
    <t>PROFESIONAL - DIRECCION GENERAL DE PROTECCION A LA NIÑEZ Y ADOLESCENCIA</t>
  </si>
  <si>
    <t>PROFESIONAL I</t>
  </si>
  <si>
    <t>COMISIONADA A LA HONORABLE CAMARA DE DIPUTADOS</t>
  </si>
  <si>
    <t>SECRETARIA GENERAL VMT</t>
  </si>
  <si>
    <t>DIRECCION DE ASESORIA JURIDICA VMT</t>
  </si>
  <si>
    <t>PROFESIONAL DE LA DIRECCION DE TRABAJO</t>
  </si>
  <si>
    <t>PROFESIONAL DE LA DIRECCION GENERAL A LA MUJER TRABAJADORA</t>
  </si>
  <si>
    <t>JEFA INTERINA DE LA DIRECCION GENERAL DE AUDITORIA INTERNA</t>
  </si>
  <si>
    <t>PROFESIONAL - DIRECCION ADMINISTRATIVA</t>
  </si>
  <si>
    <t>PROFESIONAL DE LA DIRECCION GENERAL DE EMPLEO</t>
  </si>
  <si>
    <t>PROFESIONAL ADMINISTRATIVO DE LA DIRECCION FINANCIERA</t>
  </si>
  <si>
    <t>CHOFER - DIRECCION ADMINISTRATIVA</t>
  </si>
  <si>
    <t>DIRECCION GENERAL DEL DPTO DE ÑEEMBUCU</t>
  </si>
  <si>
    <t>PROFESIONAL DIRECCION GENERAL DE EMPLEO</t>
  </si>
  <si>
    <t>PERMISO CON GOCE</t>
  </si>
  <si>
    <t>ASESORIA JURIDICA – VMT</t>
  </si>
  <si>
    <t>DIRECCION DE ASESORIA JURIDICA – VMT</t>
  </si>
  <si>
    <t>PROFESIONAL  DGTH</t>
  </si>
  <si>
    <t>PROFESIONAL DIRECCION DE TRABAJO</t>
  </si>
  <si>
    <t>TÉCNICO DIRECCION ADMINISTRATIVA</t>
  </si>
  <si>
    <t>TÉCNICO PROMOCION A LA MUJER TRABAJADORA</t>
  </si>
  <si>
    <t>DIRECCION REGIONAL DEL DEPARTAMENTO DE ALTO PARANA</t>
  </si>
  <si>
    <t>DIRECCION REGIONAL DEL DEPARTAMENTO DE MISIONES</t>
  </si>
  <si>
    <t>PROFESIONAL DE LA DGTH</t>
  </si>
  <si>
    <t>PROFESIONAL DAJ - VMT</t>
  </si>
  <si>
    <t>TECNICO DE DIRECCION DE FISCALIZACION LABORAL Y SEGURIDAD OCUPACIONAL</t>
  </si>
  <si>
    <t>TÉCNICO DE LA DGTH</t>
  </si>
  <si>
    <t>TÉCNICO ADMINISTRATIVO DE PRECEPCTORIA - DIRECCION FINANCIERA</t>
  </si>
  <si>
    <t>PROFESIONAL ADMINISTRATIVO DE LA DIRECCIÓN REGIONAL DE CANINDEYU</t>
  </si>
  <si>
    <t>TECNICO DE LA DIRECCION GENERAL DE EMPLEO</t>
  </si>
  <si>
    <t>PROFESIONAL ADMINISTRATIVO DE LA DIRECCIÓN GENERAL DE EMPLEO</t>
  </si>
  <si>
    <t>TÉCNICO ADMINISTRATIVO REGIONAL DEL DEPARTAMENTO DE CAAGUAZU</t>
  </si>
  <si>
    <t>RAMON OSVALDO</t>
  </si>
  <si>
    <t>ORTIZ FLORES</t>
  </si>
  <si>
    <t>TÉCNICO DE LA DROP</t>
  </si>
  <si>
    <t>TECNICO DE LA DIRECCION ADMINISTRATIVA</t>
  </si>
  <si>
    <t>TECNICO DE LA UOC</t>
  </si>
  <si>
    <t>TÉCNICO DE LA DIRECCION REGIONAL DEL DEPARTAMENTO CENTRAL</t>
  </si>
  <si>
    <t>TÉCNICO DE SECRETARIA GENERAL</t>
  </si>
  <si>
    <t>CHOFER DE LA DIRECCION ADMINISTRATIVA</t>
  </si>
  <si>
    <t>AUXILIAR ADMINISTRATIVO DE LA DIRECCION ADMINISTRATIVA</t>
  </si>
  <si>
    <t>ASISTENTE ADMINISTRATIVO - DIRECCION GENERAL DE EMPLEO</t>
  </si>
  <si>
    <t>TÉCNICO ADMINISTRATIVO DE LA SECRETARIA GENERAL - VMT</t>
  </si>
  <si>
    <t>AUXILIAR DE LA SECRETARIA GENERAL - VMT</t>
  </si>
  <si>
    <t>TÉCNICO DEL DEPARTAMENTO DE CONTABILIDAD - DIRECCION FINANCIERA</t>
  </si>
  <si>
    <t>AUXILIAR ADMINISTRATIVO PRESTA SERVICIOS EN LA REGIONAL DE CAAGUAZU</t>
  </si>
  <si>
    <t>TÉCNICO ADMINISTRATIVO DE RENDICIÓN DE CUENTA - DEPARTAMENTO DE CONTABILIDAD - DIRECCION FINANCIERA</t>
  </si>
  <si>
    <t>TÉCNICO DE LA DIRECCION DE TRABAJO</t>
  </si>
  <si>
    <t>DIRECCION DE GABINETE - VMT</t>
  </si>
  <si>
    <t>BONIFICACIONES Y GRATIFICACIONES</t>
  </si>
  <si>
    <t>MARIA MAGALI</t>
  </si>
  <si>
    <t>RECALDE PELAEZ</t>
  </si>
  <si>
    <t>TAMARA MACARENA</t>
  </si>
  <si>
    <t>TEME MAZO</t>
  </si>
  <si>
    <t>DARA ANA LIZ</t>
  </si>
  <si>
    <t>OVIEDO ZELAYA</t>
  </si>
  <si>
    <t>ASISTENTE DIRECCION GENERAL DEL TALENTO HUMANO</t>
  </si>
  <si>
    <t>ROSSANA MARIELA</t>
  </si>
  <si>
    <t>GIMENEZ</t>
  </si>
  <si>
    <t>NATALIA SMIRT</t>
  </si>
  <si>
    <t>FLORES MEDINA</t>
  </si>
  <si>
    <t>F22</t>
  </si>
  <si>
    <t>ASISTENTE EN DIRECCION DE TRABAJO</t>
  </si>
  <si>
    <t>LILIANA PAOLA</t>
  </si>
  <si>
    <t>MENDEZ AMARILLA</t>
  </si>
  <si>
    <t>ASISTENTE DIRECCION FINANCIERA</t>
  </si>
  <si>
    <t>ELIZABETH</t>
  </si>
  <si>
    <t>SALINAS</t>
  </si>
  <si>
    <t>COMISIONADO DE LA POLICIA NACIONAL</t>
  </si>
  <si>
    <t>PERSONAL POLICIAL</t>
  </si>
  <si>
    <t>CHRISTIAN ALBERTO</t>
  </si>
  <si>
    <t>TORRES AMARILLA</t>
  </si>
  <si>
    <t>GERARDO</t>
  </si>
  <si>
    <t>GONZALEZ BENITEZ</t>
  </si>
  <si>
    <t>RODRIGO ARIEL</t>
  </si>
  <si>
    <t>PEREIRA ORTIZ</t>
  </si>
  <si>
    <t>BENEGAS MARTINEZ</t>
  </si>
  <si>
    <t>RICHARD LORENZO</t>
  </si>
  <si>
    <t>CACERES CANTERO</t>
  </si>
  <si>
    <t>FIDELINO</t>
  </si>
  <si>
    <t>COLMAN SILVERO</t>
  </si>
  <si>
    <t>EDUARDO CANDIDO</t>
  </si>
  <si>
    <t>GONZALEZ LOPEZ</t>
  </si>
  <si>
    <t xml:space="preserve">ANGEL RAFAEL </t>
  </si>
  <si>
    <t>GONZALEZ CACERES</t>
  </si>
  <si>
    <t>JOSE MIGUEL</t>
  </si>
  <si>
    <t>FERNANDEZ FERNANDEZ</t>
  </si>
  <si>
    <t>RICHARD DANIEL</t>
  </si>
  <si>
    <t>CACERES SOSA</t>
  </si>
  <si>
    <t>XJ5</t>
  </si>
  <si>
    <t>XJ4</t>
  </si>
  <si>
    <t>MARIA ESTER</t>
  </si>
  <si>
    <t>CABAÑAS DE VALDEZ</t>
  </si>
  <si>
    <t>TANIA MARIA</t>
  </si>
  <si>
    <t>ALMADA DE SANTACRUZ</t>
  </si>
  <si>
    <t>ELIAS JOAQUIN</t>
  </si>
  <si>
    <t>SANCHEZ MORALES</t>
  </si>
  <si>
    <t xml:space="preserve">MARTIN </t>
  </si>
  <si>
    <t>PELAEZ CUBERO</t>
  </si>
  <si>
    <t xml:space="preserve">MONICA </t>
  </si>
  <si>
    <t>ARCE ARCE</t>
  </si>
  <si>
    <t>ADRIANA ALBERTA</t>
  </si>
  <si>
    <t>FRETES ESPINOLA</t>
  </si>
  <si>
    <t>DIRECCION GENERAL DE TALENTOS HUMANOS</t>
  </si>
  <si>
    <t>ALEJANDRA MARIA</t>
  </si>
  <si>
    <t xml:space="preserve">MARIA ROSA MISTICA </t>
  </si>
  <si>
    <t>PERALTA BENITEZ</t>
  </si>
  <si>
    <t>ZELAYA DA SILVA</t>
  </si>
  <si>
    <t>FATIMA NOEMI</t>
  </si>
  <si>
    <t>GONZALEZ VILLALBA</t>
  </si>
  <si>
    <t>LILIANA</t>
  </si>
  <si>
    <t>CORONEL</t>
  </si>
  <si>
    <t>DIRECCION GENERAL DE EMPLEO</t>
  </si>
  <si>
    <t>MARIA SUSANA</t>
  </si>
  <si>
    <t>PIERSANTI DE OETTINGER</t>
  </si>
  <si>
    <t>COMISIONADA DE LA MUNICIPALIDAD DE ASUNCION</t>
  </si>
  <si>
    <t>ASISTENTE EN LA DIRECCION GENERAL DE MUJER TRABAJADORA</t>
  </si>
  <si>
    <t>COMISIONADO A LA SECRETARIA DE DEFENSA DEL CONSUMIDOR Y EL USUARIO (SEDECO)</t>
  </si>
  <si>
    <t>DIRECCION DE INTERMEDIACION LABORAL - DGE</t>
  </si>
  <si>
    <t>DIRECCION DE TRABAJO VMT</t>
  </si>
  <si>
    <t>COMISIONADA AL SNPP (VILLA ELISA)</t>
  </si>
  <si>
    <t xml:space="preserve">GRATIFICACION POR SERVICIOS ESPECIALES </t>
  </si>
  <si>
    <t>GRATIFICACION POR SERVICIOS ESPECIALES</t>
  </si>
  <si>
    <t xml:space="preserve">HIGINIO </t>
  </si>
  <si>
    <t>JIMENEZ</t>
  </si>
  <si>
    <t>DIRECCION REGIONAL DE TRABAJO DEL DEPARTAMENTO DE CAAGUAZU</t>
  </si>
  <si>
    <t xml:space="preserve">JOSE DANIEL </t>
  </si>
  <si>
    <t>AMARILLA RAMIREZ</t>
  </si>
  <si>
    <t>FREDDY ALICIDES</t>
  </si>
  <si>
    <t>VERA RUIZ</t>
  </si>
  <si>
    <t xml:space="preserve">OSCAR IVAN </t>
  </si>
  <si>
    <t xml:space="preserve">MARTINEZ ORTIZ </t>
  </si>
  <si>
    <t>COMISIONADA</t>
  </si>
  <si>
    <t>TECNICO DE LA DIRECCIÓN DE COORDINACION INTERNA MECIP</t>
  </si>
  <si>
    <t>COMISIONADA EN EL INSTITUTO PARAGUAYO DEL  INDIGENAS</t>
  </si>
  <si>
    <t>PROFESIONAL FISCALIZADOR DE LA DIRECCIÓN REGIONAL DEL DPTO. DE CAAGUAZU</t>
  </si>
  <si>
    <t>DIRECCIÓN DE COORDINACIÓN INTERNA</t>
  </si>
  <si>
    <t>JEFA INTERINA DEL PDTO. DE DESARROLLO DE PERSONA</t>
  </si>
  <si>
    <t>DIRECCIÓN DE ASESORÍA JURÍDICA - VMT</t>
  </si>
  <si>
    <t>DIRECCION DE REGISTRO OBRERO PATRONAL</t>
  </si>
  <si>
    <t>DIRECCION REGIONAL DEL DEPARTAMENTO DE ITAPUA</t>
  </si>
  <si>
    <t>DIRECCION GENERAL ANTICORRUPCIÓN Y TRANSPARENCIA</t>
  </si>
  <si>
    <t>DIRECTORA GENERAL DE TALENTOS HUMANOS</t>
  </si>
  <si>
    <t>JESSICA MARIA GRACIELA</t>
  </si>
  <si>
    <t>DUARTE QUIÑONEZ</t>
  </si>
  <si>
    <t>DIRECTORA GENERAL DE INSPECCION Y FISCALIZACION</t>
  </si>
  <si>
    <t>PERALTA RODRIGO</t>
  </si>
  <si>
    <t>DIRECCION DE DIFUNSION DE INFORMACION INSTITUCIONAL</t>
  </si>
  <si>
    <t>LAURA EMILIA</t>
  </si>
  <si>
    <t>PAIVA SANTANDER</t>
  </si>
  <si>
    <t>DIRECCION DE FORMACION Y CAPACITACION LABORAL</t>
  </si>
  <si>
    <t>DIRECCION REGIONAL DEL DEPARTAMENTO DE COORDILLERA</t>
  </si>
  <si>
    <t xml:space="preserve">DIRECCION REGIONAL DEL DEPARTAMENTO DE SAN PEDRO </t>
  </si>
  <si>
    <t>JOSE FELICIANO</t>
  </si>
  <si>
    <t>ACUÑA AGUILERA</t>
  </si>
  <si>
    <t>PROFESIONAL DE LA DIRECCIÓN DE LA REGIONAL DE PARAGUARI</t>
  </si>
  <si>
    <t>ANA KAREN</t>
  </si>
  <si>
    <t>CASCO</t>
  </si>
  <si>
    <t>JOSE DOMINGO</t>
  </si>
  <si>
    <t>CUBILLA GARCIA</t>
  </si>
  <si>
    <t>JHONATAN JUNIOR</t>
  </si>
  <si>
    <t>SERGIO MANUEL</t>
  </si>
  <si>
    <t>DELESMA OVIEDO</t>
  </si>
  <si>
    <t>TECNICA DE LA DIRECCION DE INTERMEDIACION LABORAL - DGE</t>
  </si>
  <si>
    <t>JEFA INTERINA DEL DPTO. DE SUPERVICION TECNICA EN SEGURIDAD OCUPACIONAL E INDUSTRIAL</t>
  </si>
  <si>
    <t>JEFA INTERINA DEL DPTO DE RESOLUCIONES Y NOTAS</t>
  </si>
  <si>
    <t xml:space="preserve">SALARIO  </t>
  </si>
  <si>
    <t>PROFESIONAL II</t>
  </si>
  <si>
    <t>PROFESIONAL DE LA DIRECCION DE SALUD Y SEGURIDAD OCUPACIONAL</t>
  </si>
  <si>
    <t>SECRETARIA PRIVADA - MTESS</t>
  </si>
  <si>
    <t>COMISIONADO EN LA ESSAP</t>
  </si>
  <si>
    <t xml:space="preserve">TECNICA ADMINISTRATIVA   SECRETARIA GENERAL - VTM </t>
  </si>
  <si>
    <t>JEFE INTERINO DEL DPTO. DE PATRIMONIO</t>
  </si>
  <si>
    <t xml:space="preserve">JEFE INTERINO DEL DEPARTAMENTO DE GESTION  DE PERSONAS </t>
  </si>
  <si>
    <t>DIRECTOR - DE UOC</t>
  </si>
  <si>
    <t>PROFESIONAL -DIRECCION DE ASESORIA JURIDICA DEL VMT</t>
  </si>
  <si>
    <t>FLAVIO</t>
  </si>
  <si>
    <t>MARECO RIVEROS</t>
  </si>
  <si>
    <t>TÉCNICO ADMINISTRATIVO DE LA DIRECCIÓN GENERAL DE EMPLEO</t>
  </si>
  <si>
    <t>COMISIONADO - SINAFOCAL</t>
  </si>
  <si>
    <t>ASISTENTE ADMINISTRATIVO DE LA DIRECCION DE CONTROL INTERNO PREVIO</t>
  </si>
  <si>
    <t>ASISTENTE - DIRECCION ADMINISTRATIVA</t>
  </si>
  <si>
    <t xml:space="preserve">ASISTENTE ADM - DIRECCION GENERAL DE AUDITORIA INTERNA </t>
  </si>
  <si>
    <t>ASISTENTE - DIRECCION DE FORMACION Y CAPACITACION LABORAL</t>
  </si>
  <si>
    <t>ASISTENTE - DIRECCION GENERAL DE ASESORIA JURIDICA</t>
  </si>
  <si>
    <t>ASISTENTE DIRECCION DE SALUD Y SEGURIDAD OCUPACIONAL</t>
  </si>
  <si>
    <t>PROFESIONAL - DIRECCION DE TRABAJO</t>
  </si>
  <si>
    <t>PROFESIONAL - DE SECRETARIA GENERAL MTESS</t>
  </si>
  <si>
    <t>PROFESIONAL DE DIRECCION ADMINISTRATIVA</t>
  </si>
  <si>
    <t>PROFESIONAL - VICEMINISTERIO DE TRABAJO</t>
  </si>
  <si>
    <t>COMISIONADA A LA DIRECCION NACIONAL DE DEFENSA, SALUD Y BIENESTAR ANIMAL.</t>
  </si>
  <si>
    <t>DIRECCION GENERAL DE ASESORIA JURIDICA</t>
  </si>
  <si>
    <t>TECNICO DE LA DIRECCION DE INTERMEDIACION LABORAL</t>
  </si>
  <si>
    <t>ARAMI NAHIR</t>
  </si>
  <si>
    <t>PASCOTTINI ENCISO</t>
  </si>
  <si>
    <t>ALEJANDRO JUNIOR</t>
  </si>
  <si>
    <t>GOSTOMELSKY GALEANO</t>
  </si>
  <si>
    <t xml:space="preserve">DIRECTOR DEL DPTO. DE TIC`S </t>
  </si>
  <si>
    <t>DEPARTAMENTO DE ALMACENES Y SUMINISTROS</t>
  </si>
  <si>
    <t>D54</t>
  </si>
  <si>
    <t>TECNICO II</t>
  </si>
  <si>
    <t>PAOLA ANDREA</t>
  </si>
  <si>
    <t>FRANCO</t>
  </si>
  <si>
    <t>DIRECCION GENERAL DE PLANIFICACION</t>
  </si>
  <si>
    <t>MARIA JOSE</t>
  </si>
  <si>
    <t>RAMIREZ MACIEL</t>
  </si>
  <si>
    <t>JEFA INTERINA DEL DEPARTAMENO DE REMUNERACIONES Y COMPENSACIONES</t>
  </si>
  <si>
    <t>RAUL</t>
  </si>
  <si>
    <t>GONZALEZ VALDEZ</t>
  </si>
  <si>
    <t>COMISIONADO AL MINISTERIO PÚBLICO</t>
  </si>
  <si>
    <t>BENITEZ ARIAS</t>
  </si>
  <si>
    <t>B57</t>
  </si>
  <si>
    <t>VILLALBA MARTINEZ</t>
  </si>
  <si>
    <t>gus.villa@hotmail.com</t>
  </si>
  <si>
    <t>SUELDO</t>
  </si>
  <si>
    <t>ORLANDO RUBEN</t>
  </si>
  <si>
    <t>CALDERON MELGAREJO</t>
  </si>
  <si>
    <t>DPTO DE TESORERIA - DIRECCION FINANCIERA - DGAF</t>
  </si>
  <si>
    <t>ALEJANDRO DARIO</t>
  </si>
  <si>
    <t>CACERES NUÑEZ</t>
  </si>
  <si>
    <t>GUSTAVO ENRIQUE</t>
  </si>
  <si>
    <t>BARANDA ARMOA</t>
  </si>
  <si>
    <t>SECRETARIA GENERAL DEL MTESS</t>
  </si>
  <si>
    <t>PAMELA NICOLE</t>
  </si>
  <si>
    <t>GARAY INSFRAN</t>
  </si>
  <si>
    <t>DIRECCION GENERAL DE AUDITORIA INTERNA</t>
  </si>
  <si>
    <t>MELANI JADIYI</t>
  </si>
  <si>
    <t>TORRES GIMENEZ</t>
  </si>
  <si>
    <t>SECRETARIA DEL VMT</t>
  </si>
  <si>
    <t>FERNANDO EMMANUEL</t>
  </si>
  <si>
    <t>CARDOZO MARTINEZ</t>
  </si>
  <si>
    <t>SERVICIOS GENERALES - DIRECCION ADMINISTRATIVA -DGAF</t>
  </si>
  <si>
    <t>VANESA MARIA LIRA</t>
  </si>
  <si>
    <t>RIQUELME ZAYAS</t>
  </si>
  <si>
    <t>SNPP DE NUEVA ITALIA</t>
  </si>
  <si>
    <t>PALOMA AGUSTINA</t>
  </si>
  <si>
    <t>GUERRERO BRUNSTEIN</t>
  </si>
  <si>
    <t>DIRECCION DE TRABAJO</t>
  </si>
  <si>
    <t>GAETE CASCO</t>
  </si>
  <si>
    <t>AMELIA</t>
  </si>
  <si>
    <t>CARDOZO YNSEMBRANTE</t>
  </si>
  <si>
    <t>SOFIA</t>
  </si>
  <si>
    <t>MARTINEZ SANCHEZ</t>
  </si>
  <si>
    <t>LUCAS SEBASTIAN</t>
  </si>
  <si>
    <t>RIVAS ROJAS</t>
  </si>
  <si>
    <t>LAURA GRISELDA</t>
  </si>
  <si>
    <t>FLORENTIN OVIEDO</t>
  </si>
  <si>
    <t>DIRECCION REGIONAL DEL DPTO DE BOQUERON - VMT</t>
  </si>
  <si>
    <t>EMILIO DANIEL</t>
  </si>
  <si>
    <t>SOLER VALDEZ</t>
  </si>
  <si>
    <t>SECRETARIA PRIVADA DEL VMESS</t>
  </si>
  <si>
    <t>CORRESPONDIENTE AL MES DE ENERO 2026</t>
  </si>
  <si>
    <t>OTROS GASTOS DEL PERSONAL - AGUINALDO 2025</t>
  </si>
  <si>
    <t>SUBSIDIO FAMILIAR - DEFUNCION</t>
  </si>
  <si>
    <t>COMISIONADA AL MEF</t>
  </si>
  <si>
    <t>COMISIONADO A SENAPA</t>
  </si>
  <si>
    <t>RUBEN IVAN</t>
  </si>
  <si>
    <t>GONZALEZ COLMAN</t>
  </si>
  <si>
    <t>JEFE INTERINO DEL DPTO DE PROCESOS ESPECIALES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</si>
</sst>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43" formatCode="_ * #,##0.00_ ;_ * \-#,##0.00_ ;_ * &quot;-&quot;??_ ;_ @_ "/>
    <numFmt numFmtId="164" formatCode="_-* #,##0\ _€_-;\-* #,##0\ _€_-;_-* &quot;-&quot;\ _€_-;_-@_-"/>
    <numFmt numFmtId="165" formatCode="_-* #,##0.00\ _€_-;\-* #,##0.00\ _€_-;_-* &quot;-&quot;??\ _€_-;_-@_-"/>
    <numFmt numFmtId="166" formatCode="dd/mm/yyyy;@"/>
    <numFmt numFmtId="167" formatCode="0.000"/>
    <numFmt numFmtId="168" formatCode="#,##0;[Red]#,##0"/>
    <numFmt numFmtId="169" formatCode="#,##0.0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9"/>
      <name val="Arial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 Narrow"/>
      <family val="2"/>
    </font>
    <font>
      <u/>
      <sz val="10"/>
      <name val="Arial Narrow"/>
      <family val="2"/>
    </font>
    <font>
      <sz val="9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41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10" fillId="17" borderId="10" applyNumberFormat="0" applyAlignment="0" applyProtection="0"/>
    <xf numFmtId="0" fontId="10" fillId="17" borderId="10" applyNumberFormat="0" applyAlignment="0" applyProtection="0"/>
    <xf numFmtId="0" fontId="11" fillId="18" borderId="11" applyNumberFormat="0" applyAlignment="0" applyProtection="0"/>
    <xf numFmtId="0" fontId="11" fillId="18" borderId="11" applyNumberFormat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14" fillId="8" borderId="10" applyNumberFormat="0" applyAlignment="0" applyProtection="0"/>
    <xf numFmtId="0" fontId="14" fillId="8" borderId="10" applyNumberFormat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6" fillId="0" borderId="0"/>
    <xf numFmtId="0" fontId="6" fillId="24" borderId="13" applyNumberFormat="0" applyFont="0" applyAlignment="0" applyProtection="0"/>
    <xf numFmtId="0" fontId="7" fillId="24" borderId="13" applyNumberFormat="0" applyFont="0" applyAlignment="0" applyProtection="0"/>
    <xf numFmtId="0" fontId="17" fillId="17" borderId="14" applyNumberFormat="0" applyAlignment="0" applyProtection="0"/>
    <xf numFmtId="0" fontId="17" fillId="17" borderId="14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0" borderId="15" applyNumberFormat="0" applyFill="0" applyAlignment="0" applyProtection="0"/>
    <xf numFmtId="0" fontId="21" fillId="0" borderId="15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13" fillId="0" borderId="17" applyNumberFormat="0" applyFill="0" applyAlignment="0" applyProtection="0"/>
    <xf numFmtId="0" fontId="13" fillId="0" borderId="17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3" fillId="0" borderId="18" applyNumberFormat="0" applyFill="0" applyAlignment="0" applyProtection="0"/>
    <xf numFmtId="0" fontId="23" fillId="0" borderId="18" applyNumberFormat="0" applyFill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Fill="1" applyAlignment="1">
      <alignment vertical="center" wrapText="1"/>
    </xf>
    <xf numFmtId="0" fontId="0" fillId="0" borderId="0" xfId="0" applyFill="1"/>
    <xf numFmtId="3" fontId="4" fillId="0" borderId="0" xfId="0" applyNumberFormat="1" applyFont="1" applyFill="1" applyAlignment="1">
      <alignment horizontal="right" vertical="center" wrapText="1"/>
    </xf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19" xfId="0" applyFill="1" applyBorder="1"/>
    <xf numFmtId="0" fontId="5" fillId="0" borderId="9" xfId="0" applyFont="1" applyFill="1" applyBorder="1" applyAlignment="1">
      <alignment horizontal="center" vertical="center" wrapText="1"/>
    </xf>
    <xf numFmtId="0" fontId="0" fillId="0" borderId="22" xfId="0" applyFill="1" applyBorder="1"/>
    <xf numFmtId="0" fontId="4" fillId="0" borderId="9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right" vertical="center" wrapText="1"/>
    </xf>
    <xf numFmtId="0" fontId="0" fillId="0" borderId="0" xfId="1" applyNumberFormat="1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164" fontId="1" fillId="0" borderId="0" xfId="1" applyFont="1" applyFill="1" applyBorder="1" applyAlignment="1">
      <alignment horizontal="right" vertical="center" wrapText="1"/>
    </xf>
    <xf numFmtId="0" fontId="0" fillId="0" borderId="0" xfId="0" applyFill="1" applyBorder="1" applyAlignment="1">
      <alignment horizontal="center" vertical="center" wrapText="1"/>
    </xf>
    <xf numFmtId="3" fontId="0" fillId="0" borderId="0" xfId="1" applyNumberFormat="1" applyFont="1" applyFill="1" applyBorder="1" applyAlignment="1">
      <alignment vertical="center" wrapText="1"/>
    </xf>
    <xf numFmtId="3" fontId="0" fillId="0" borderId="0" xfId="1" applyNumberFormat="1" applyFont="1" applyFill="1" applyBorder="1" applyAlignment="1">
      <alignment horizontal="right" vertical="center" wrapText="1"/>
    </xf>
    <xf numFmtId="0" fontId="0" fillId="0" borderId="0" xfId="0" applyFill="1" applyBorder="1" applyAlignment="1">
      <alignment horizontal="left" vertical="center" wrapText="1"/>
    </xf>
    <xf numFmtId="166" fontId="0" fillId="0" borderId="0" xfId="0" applyNumberFormat="1" applyFill="1" applyBorder="1" applyAlignment="1">
      <alignment horizontal="right" vertical="center" wrapText="1"/>
    </xf>
    <xf numFmtId="166" fontId="0" fillId="0" borderId="0" xfId="0" applyNumberFormat="1" applyFill="1" applyBorder="1" applyAlignment="1">
      <alignment horizontal="left" vertical="center" wrapText="1"/>
    </xf>
    <xf numFmtId="3" fontId="4" fillId="0" borderId="9" xfId="0" applyNumberFormat="1" applyFont="1" applyFill="1" applyBorder="1" applyAlignment="1">
      <alignment horizontal="center" vertical="center" wrapText="1"/>
    </xf>
    <xf numFmtId="164" fontId="4" fillId="0" borderId="9" xfId="1" applyFont="1" applyFill="1" applyBorder="1" applyAlignment="1">
      <alignment horizontal="center" vertical="center" wrapText="1"/>
    </xf>
    <xf numFmtId="14" fontId="4" fillId="0" borderId="9" xfId="0" applyNumberFormat="1" applyFont="1" applyFill="1" applyBorder="1" applyAlignment="1">
      <alignment horizontal="center" vertical="center" wrapText="1"/>
    </xf>
    <xf numFmtId="166" fontId="4" fillId="0" borderId="9" xfId="1" applyNumberFormat="1" applyFont="1" applyFill="1" applyBorder="1" applyAlignment="1">
      <alignment horizontal="center" vertical="center" wrapText="1"/>
    </xf>
    <xf numFmtId="3" fontId="4" fillId="0" borderId="9" xfId="0" applyNumberFormat="1" applyFont="1" applyFill="1" applyBorder="1" applyAlignment="1">
      <alignment horizontal="center" vertical="center"/>
    </xf>
    <xf numFmtId="0" fontId="0" fillId="0" borderId="21" xfId="0" applyFill="1" applyBorder="1"/>
    <xf numFmtId="0" fontId="0" fillId="0" borderId="20" xfId="0" applyFill="1" applyBorder="1"/>
    <xf numFmtId="0" fontId="0" fillId="0" borderId="0" xfId="0" applyNumberForma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3" fontId="4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wrapText="1"/>
    </xf>
    <xf numFmtId="0" fontId="27" fillId="0" borderId="0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3" fillId="2" borderId="23" xfId="0" applyFont="1" applyFill="1" applyBorder="1" applyAlignment="1">
      <alignment horizontal="center" vertical="center" wrapText="1"/>
    </xf>
    <xf numFmtId="166" fontId="3" fillId="2" borderId="23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6" fontId="27" fillId="2" borderId="23" xfId="1" applyNumberFormat="1" applyFont="1" applyFill="1" applyBorder="1" applyAlignment="1">
      <alignment horizontal="center" vertical="center" wrapText="1"/>
    </xf>
    <xf numFmtId="164" fontId="5" fillId="0" borderId="9" xfId="1" applyFont="1" applyFill="1" applyBorder="1" applyAlignment="1">
      <alignment horizontal="center" vertical="center" wrapText="1"/>
    </xf>
    <xf numFmtId="0" fontId="4" fillId="0" borderId="9" xfId="1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66" fontId="4" fillId="0" borderId="9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9" xfId="2" applyNumberFormat="1" applyFont="1" applyFill="1" applyBorder="1" applyAlignment="1">
      <alignment horizontal="center" vertical="center"/>
    </xf>
    <xf numFmtId="0" fontId="5" fillId="0" borderId="9" xfId="2" applyNumberFormat="1" applyFont="1" applyFill="1" applyBorder="1" applyAlignment="1">
      <alignment horizontal="center" vertical="center" wrapText="1"/>
    </xf>
    <xf numFmtId="14" fontId="4" fillId="0" borderId="9" xfId="2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shrinkToFit="1"/>
    </xf>
    <xf numFmtId="167" fontId="4" fillId="0" borderId="9" xfId="0" applyNumberFormat="1" applyFont="1" applyFill="1" applyBorder="1" applyAlignment="1">
      <alignment horizontal="center" vertical="center" wrapText="1"/>
    </xf>
    <xf numFmtId="0" fontId="25" fillId="0" borderId="0" xfId="0" applyFont="1" applyFill="1" applyBorder="1"/>
    <xf numFmtId="169" fontId="4" fillId="0" borderId="9" xfId="0" applyNumberFormat="1" applyFont="1" applyFill="1" applyBorder="1" applyAlignment="1">
      <alignment horizontal="center" vertical="center"/>
    </xf>
    <xf numFmtId="164" fontId="4" fillId="0" borderId="9" xfId="0" applyNumberFormat="1" applyFont="1" applyFill="1" applyBorder="1" applyAlignment="1">
      <alignment horizontal="center" vertical="center"/>
    </xf>
    <xf numFmtId="167" fontId="5" fillId="0" borderId="9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3" fontId="5" fillId="0" borderId="9" xfId="0" applyNumberFormat="1" applyFont="1" applyFill="1" applyBorder="1" applyAlignment="1">
      <alignment horizontal="center" vertical="center"/>
    </xf>
    <xf numFmtId="3" fontId="5" fillId="0" borderId="9" xfId="0" applyNumberFormat="1" applyFont="1" applyFill="1" applyBorder="1" applyAlignment="1">
      <alignment horizontal="center" vertical="center" wrapText="1"/>
    </xf>
    <xf numFmtId="14" fontId="5" fillId="0" borderId="9" xfId="0" applyNumberFormat="1" applyFont="1" applyFill="1" applyBorder="1" applyAlignment="1">
      <alignment horizontal="center" vertical="center" wrapText="1"/>
    </xf>
    <xf numFmtId="166" fontId="5" fillId="0" borderId="9" xfId="1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69" fontId="5" fillId="0" borderId="9" xfId="0" applyNumberFormat="1" applyFont="1" applyFill="1" applyBorder="1" applyAlignment="1">
      <alignment horizontal="center" vertical="center"/>
    </xf>
    <xf numFmtId="2" fontId="5" fillId="0" borderId="9" xfId="0" applyNumberFormat="1" applyFont="1" applyFill="1" applyBorder="1" applyAlignment="1">
      <alignment horizontal="center" vertical="center" wrapText="1"/>
    </xf>
    <xf numFmtId="169" fontId="5" fillId="0" borderId="9" xfId="0" applyNumberFormat="1" applyFont="1" applyFill="1" applyBorder="1" applyAlignment="1">
      <alignment horizontal="center" vertical="center" wrapText="1"/>
    </xf>
    <xf numFmtId="168" fontId="5" fillId="0" borderId="9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5" fillId="0" borderId="9" xfId="1" applyNumberFormat="1" applyFont="1" applyFill="1" applyBorder="1" applyAlignment="1">
      <alignment horizontal="center" vertical="center" wrapText="1"/>
    </xf>
    <xf numFmtId="14" fontId="26" fillId="0" borderId="9" xfId="108" applyNumberFormat="1" applyFont="1" applyFill="1" applyBorder="1" applyAlignment="1">
      <alignment horizontal="center" vertical="center" wrapText="1"/>
    </xf>
    <xf numFmtId="168" fontId="5" fillId="0" borderId="9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</cellXfs>
  <cellStyles count="141">
    <cellStyle name="20% - Énfasis1 2" xfId="8" xr:uid="{00000000-0005-0000-0000-000000000000}"/>
    <cellStyle name="20% - Énfasis1 3" xfId="9" xr:uid="{00000000-0005-0000-0000-000001000000}"/>
    <cellStyle name="20% - Énfasis2 2" xfId="10" xr:uid="{00000000-0005-0000-0000-000002000000}"/>
    <cellStyle name="20% - Énfasis2 3" xfId="11" xr:uid="{00000000-0005-0000-0000-000003000000}"/>
    <cellStyle name="20% - Énfasis3 2" xfId="12" xr:uid="{00000000-0005-0000-0000-000004000000}"/>
    <cellStyle name="20% - Énfasis3 3" xfId="13" xr:uid="{00000000-0005-0000-0000-000005000000}"/>
    <cellStyle name="20% - Énfasis4 2" xfId="14" xr:uid="{00000000-0005-0000-0000-000006000000}"/>
    <cellStyle name="20% - Énfasis4 3" xfId="15" xr:uid="{00000000-0005-0000-0000-000007000000}"/>
    <cellStyle name="20% - Énfasis5 2" xfId="16" xr:uid="{00000000-0005-0000-0000-000008000000}"/>
    <cellStyle name="20% - Énfasis5 3" xfId="17" xr:uid="{00000000-0005-0000-0000-000009000000}"/>
    <cellStyle name="20% - Énfasis6 2" xfId="18" xr:uid="{00000000-0005-0000-0000-00000A000000}"/>
    <cellStyle name="20% - Énfasis6 3" xfId="19" xr:uid="{00000000-0005-0000-0000-00000B000000}"/>
    <cellStyle name="40% - Énfasis1 2" xfId="20" xr:uid="{00000000-0005-0000-0000-00000C000000}"/>
    <cellStyle name="40% - Énfasis1 3" xfId="21" xr:uid="{00000000-0005-0000-0000-00000D000000}"/>
    <cellStyle name="40% - Énfasis2 2" xfId="22" xr:uid="{00000000-0005-0000-0000-00000E000000}"/>
    <cellStyle name="40% - Énfasis2 3" xfId="23" xr:uid="{00000000-0005-0000-0000-00000F000000}"/>
    <cellStyle name="40% - Énfasis3 2" xfId="24" xr:uid="{00000000-0005-0000-0000-000010000000}"/>
    <cellStyle name="40% - Énfasis3 3" xfId="25" xr:uid="{00000000-0005-0000-0000-000011000000}"/>
    <cellStyle name="40% - Énfasis4 2" xfId="26" xr:uid="{00000000-0005-0000-0000-000012000000}"/>
    <cellStyle name="40% - Énfasis4 3" xfId="27" xr:uid="{00000000-0005-0000-0000-000013000000}"/>
    <cellStyle name="40% - Énfasis5 2" xfId="28" xr:uid="{00000000-0005-0000-0000-000014000000}"/>
    <cellStyle name="40% - Énfasis5 3" xfId="29" xr:uid="{00000000-0005-0000-0000-000015000000}"/>
    <cellStyle name="40% - Énfasis6 2" xfId="30" xr:uid="{00000000-0005-0000-0000-000016000000}"/>
    <cellStyle name="40% - Énfasis6 3" xfId="31" xr:uid="{00000000-0005-0000-0000-000017000000}"/>
    <cellStyle name="60% - Énfasis1 2" xfId="32" xr:uid="{00000000-0005-0000-0000-000018000000}"/>
    <cellStyle name="60% - Énfasis1 3" xfId="33" xr:uid="{00000000-0005-0000-0000-000019000000}"/>
    <cellStyle name="60% - Énfasis2 2" xfId="34" xr:uid="{00000000-0005-0000-0000-00001A000000}"/>
    <cellStyle name="60% - Énfasis2 3" xfId="35" xr:uid="{00000000-0005-0000-0000-00001B000000}"/>
    <cellStyle name="60% - Énfasis3 2" xfId="36" xr:uid="{00000000-0005-0000-0000-00001C000000}"/>
    <cellStyle name="60% - Énfasis3 3" xfId="37" xr:uid="{00000000-0005-0000-0000-00001D000000}"/>
    <cellStyle name="60% - Énfasis4 2" xfId="38" xr:uid="{00000000-0005-0000-0000-00001E000000}"/>
    <cellStyle name="60% - Énfasis4 3" xfId="39" xr:uid="{00000000-0005-0000-0000-00001F000000}"/>
    <cellStyle name="60% - Énfasis5 2" xfId="40" xr:uid="{00000000-0005-0000-0000-000020000000}"/>
    <cellStyle name="60% - Énfasis5 3" xfId="41" xr:uid="{00000000-0005-0000-0000-000021000000}"/>
    <cellStyle name="60% - Énfasis6 2" xfId="42" xr:uid="{00000000-0005-0000-0000-000022000000}"/>
    <cellStyle name="60% - Énfasis6 3" xfId="43" xr:uid="{00000000-0005-0000-0000-000023000000}"/>
    <cellStyle name="Buena 2" xfId="44" xr:uid="{00000000-0005-0000-0000-000024000000}"/>
    <cellStyle name="Buena 3" xfId="45" xr:uid="{00000000-0005-0000-0000-000025000000}"/>
    <cellStyle name="Cálculo 2" xfId="46" xr:uid="{00000000-0005-0000-0000-000026000000}"/>
    <cellStyle name="Cálculo 3" xfId="47" xr:uid="{00000000-0005-0000-0000-000027000000}"/>
    <cellStyle name="Celda de comprobación 2" xfId="48" xr:uid="{00000000-0005-0000-0000-000028000000}"/>
    <cellStyle name="Celda de comprobación 3" xfId="49" xr:uid="{00000000-0005-0000-0000-000029000000}"/>
    <cellStyle name="Celda vinculada 2" xfId="50" xr:uid="{00000000-0005-0000-0000-00002A000000}"/>
    <cellStyle name="Celda vinculada 3" xfId="51" xr:uid="{00000000-0005-0000-0000-00002B000000}"/>
    <cellStyle name="Encabezado 4 2" xfId="52" xr:uid="{00000000-0005-0000-0000-00002C000000}"/>
    <cellStyle name="Encabezado 4 3" xfId="53" xr:uid="{00000000-0005-0000-0000-00002D000000}"/>
    <cellStyle name="Énfasis1 2" xfId="54" xr:uid="{00000000-0005-0000-0000-00002E000000}"/>
    <cellStyle name="Énfasis1 3" xfId="55" xr:uid="{00000000-0005-0000-0000-00002F000000}"/>
    <cellStyle name="Énfasis2 2" xfId="56" xr:uid="{00000000-0005-0000-0000-000030000000}"/>
    <cellStyle name="Énfasis2 3" xfId="57" xr:uid="{00000000-0005-0000-0000-000031000000}"/>
    <cellStyle name="Énfasis3 2" xfId="58" xr:uid="{00000000-0005-0000-0000-000032000000}"/>
    <cellStyle name="Énfasis3 3" xfId="59" xr:uid="{00000000-0005-0000-0000-000033000000}"/>
    <cellStyle name="Énfasis4 2" xfId="60" xr:uid="{00000000-0005-0000-0000-000034000000}"/>
    <cellStyle name="Énfasis4 3" xfId="61" xr:uid="{00000000-0005-0000-0000-000035000000}"/>
    <cellStyle name="Énfasis5 2" xfId="62" xr:uid="{00000000-0005-0000-0000-000036000000}"/>
    <cellStyle name="Énfasis5 3" xfId="63" xr:uid="{00000000-0005-0000-0000-000037000000}"/>
    <cellStyle name="Énfasis6 2" xfId="64" xr:uid="{00000000-0005-0000-0000-000038000000}"/>
    <cellStyle name="Énfasis6 3" xfId="65" xr:uid="{00000000-0005-0000-0000-000039000000}"/>
    <cellStyle name="Entrada 2" xfId="66" xr:uid="{00000000-0005-0000-0000-00003A000000}"/>
    <cellStyle name="Entrada 3" xfId="67" xr:uid="{00000000-0005-0000-0000-00003B000000}"/>
    <cellStyle name="Hipervínculo" xfId="108" builtinId="8"/>
    <cellStyle name="Incorrecto 2" xfId="68" xr:uid="{00000000-0005-0000-0000-00003D000000}"/>
    <cellStyle name="Incorrecto 3" xfId="69" xr:uid="{00000000-0005-0000-0000-00003E000000}"/>
    <cellStyle name="Millares [0]" xfId="1" builtinId="6"/>
    <cellStyle name="Millares [0] 2" xfId="5" xr:uid="{00000000-0005-0000-0000-000040000000}"/>
    <cellStyle name="Millares [0] 2 2" xfId="119" xr:uid="{00000000-0005-0000-0000-000040000000}"/>
    <cellStyle name="Millares [0] 2 3" xfId="134" xr:uid="{00000000-0005-0000-0000-000003000000}"/>
    <cellStyle name="Millares [0] 2 4" xfId="138" xr:uid="{00000000-0005-0000-0000-000004000000}"/>
    <cellStyle name="Millares [0] 3" xfId="131" xr:uid="{00000000-0005-0000-0000-000041000000}"/>
    <cellStyle name="Millares [0] 4" xfId="132" xr:uid="{00000000-0005-0000-0000-000006000000}"/>
    <cellStyle name="Millares [0] 5" xfId="136" xr:uid="{00000000-0005-0000-0000-000007000000}"/>
    <cellStyle name="Millares [0] 6" xfId="109" xr:uid="{00000000-0005-0000-0000-00009B000000}"/>
    <cellStyle name="Millares 10" xfId="113" xr:uid="{00000000-0005-0000-0000-000042000000}"/>
    <cellStyle name="Millares 11" xfId="114" xr:uid="{00000000-0005-0000-0000-000043000000}"/>
    <cellStyle name="Millares 12" xfId="122" xr:uid="{00000000-0005-0000-0000-000044000000}"/>
    <cellStyle name="Millares 2" xfId="3" xr:uid="{00000000-0005-0000-0000-000041000000}"/>
    <cellStyle name="Millares 2 10" xfId="106" xr:uid="{00000000-0005-0000-0000-000042000000}"/>
    <cellStyle name="Millares 2 2" xfId="6" xr:uid="{00000000-0005-0000-0000-000043000000}"/>
    <cellStyle name="Millares 2 2 2" xfId="98" xr:uid="{00000000-0005-0000-0000-000044000000}"/>
    <cellStyle name="Millares 2 2 2 2" xfId="129" xr:uid="{00000000-0005-0000-0000-000048000000}"/>
    <cellStyle name="Millares 2 2 3" xfId="121" xr:uid="{00000000-0005-0000-0000-000049000000}"/>
    <cellStyle name="Millares 2 2 4" xfId="139" xr:uid="{00000000-0005-0000-0000-00000C000000}"/>
    <cellStyle name="Millares 2 3" xfId="97" xr:uid="{00000000-0005-0000-0000-000045000000}"/>
    <cellStyle name="Millares 2 3 2" xfId="120" xr:uid="{00000000-0005-0000-0000-00004B000000}"/>
    <cellStyle name="Millares 2 4" xfId="96" xr:uid="{00000000-0005-0000-0000-000046000000}"/>
    <cellStyle name="Millares 2 4 2" xfId="118" xr:uid="{00000000-0005-0000-0000-00004D000000}"/>
    <cellStyle name="Millares 2 4 3" xfId="133" xr:uid="{00000000-0005-0000-0000-00000E000000}"/>
    <cellStyle name="Millares 2 5" xfId="94" xr:uid="{00000000-0005-0000-0000-000047000000}"/>
    <cellStyle name="Millares 2 5 2" xfId="128" xr:uid="{00000000-0005-0000-0000-00004F000000}"/>
    <cellStyle name="Millares 2 5 3" xfId="137" xr:uid="{00000000-0005-0000-0000-00000F000000}"/>
    <cellStyle name="Millares 2 6" xfId="92" xr:uid="{00000000-0005-0000-0000-000048000000}"/>
    <cellStyle name="Millares 2 6 2" xfId="126" xr:uid="{00000000-0005-0000-0000-000051000000}"/>
    <cellStyle name="Millares 2 7" xfId="103" xr:uid="{00000000-0005-0000-0000-000049000000}"/>
    <cellStyle name="Millares 2 7 2" xfId="116" xr:uid="{00000000-0005-0000-0000-000052000000}"/>
    <cellStyle name="Millares 2 8" xfId="105" xr:uid="{00000000-0005-0000-0000-00004A000000}"/>
    <cellStyle name="Millares 2 9" xfId="104" xr:uid="{00000000-0005-0000-0000-00004B000000}"/>
    <cellStyle name="Millares 3" xfId="2" xr:uid="{00000000-0005-0000-0000-00004C000000}"/>
    <cellStyle name="Millares 3 2" xfId="7" xr:uid="{00000000-0005-0000-0000-00004D000000}"/>
    <cellStyle name="Millares 3 2 2" xfId="95" xr:uid="{00000000-0005-0000-0000-00004E000000}"/>
    <cellStyle name="Millares 3 2 2 2" xfId="117" xr:uid="{00000000-0005-0000-0000-000056000000}"/>
    <cellStyle name="Millares 3 2 3" xfId="93" xr:uid="{00000000-0005-0000-0000-00004F000000}"/>
    <cellStyle name="Millares 3 2 3 2" xfId="127" xr:uid="{00000000-0005-0000-0000-000058000000}"/>
    <cellStyle name="Millares 3 2 4" xfId="115" xr:uid="{00000000-0005-0000-0000-000059000000}"/>
    <cellStyle name="Millares 3 3" xfId="107" xr:uid="{00000000-0005-0000-0000-000050000000}"/>
    <cellStyle name="Millares 3 3 2" xfId="135" xr:uid="{00000000-0005-0000-0000-000012000000}"/>
    <cellStyle name="Millares 3 3 3" xfId="110" xr:uid="{00000000-0005-0000-0000-00005A000000}"/>
    <cellStyle name="Millares 3 4" xfId="140" xr:uid="{00000000-0005-0000-0000-000013000000}"/>
    <cellStyle name="Millares 4" xfId="100" xr:uid="{00000000-0005-0000-0000-000051000000}"/>
    <cellStyle name="Millares 4 2" xfId="123" xr:uid="{00000000-0005-0000-0000-00005C000000}"/>
    <cellStyle name="Millares 5" xfId="101" xr:uid="{00000000-0005-0000-0000-000052000000}"/>
    <cellStyle name="Millares 5 2" xfId="124" xr:uid="{00000000-0005-0000-0000-00005E000000}"/>
    <cellStyle name="Millares 6" xfId="102" xr:uid="{00000000-0005-0000-0000-000053000000}"/>
    <cellStyle name="Millares 6 2" xfId="130" xr:uid="{00000000-0005-0000-0000-000060000000}"/>
    <cellStyle name="Millares 7" xfId="91" xr:uid="{00000000-0005-0000-0000-000054000000}"/>
    <cellStyle name="Millares 7 2" xfId="125" xr:uid="{00000000-0005-0000-0000-000062000000}"/>
    <cellStyle name="Millares 8" xfId="111" xr:uid="{00000000-0005-0000-0000-000063000000}"/>
    <cellStyle name="Millares 9" xfId="112" xr:uid="{00000000-0005-0000-0000-000064000000}"/>
    <cellStyle name="Neutral 2" xfId="70" xr:uid="{00000000-0005-0000-0000-000055000000}"/>
    <cellStyle name="Neutral 3" xfId="71" xr:uid="{00000000-0005-0000-0000-000056000000}"/>
    <cellStyle name="Normal" xfId="0" builtinId="0"/>
    <cellStyle name="Normal 2" xfId="4" xr:uid="{00000000-0005-0000-0000-000058000000}"/>
    <cellStyle name="Normal 3" xfId="72" xr:uid="{00000000-0005-0000-0000-000059000000}"/>
    <cellStyle name="Normal 3 2" xfId="99" xr:uid="{00000000-0005-0000-0000-00005A000000}"/>
    <cellStyle name="Notas 2" xfId="73" xr:uid="{00000000-0005-0000-0000-00005B000000}"/>
    <cellStyle name="Notas 3" xfId="74" xr:uid="{00000000-0005-0000-0000-00005C000000}"/>
    <cellStyle name="Salida 2" xfId="75" xr:uid="{00000000-0005-0000-0000-00005D000000}"/>
    <cellStyle name="Salida 3" xfId="76" xr:uid="{00000000-0005-0000-0000-00005E000000}"/>
    <cellStyle name="Texto de advertencia 2" xfId="77" xr:uid="{00000000-0005-0000-0000-00005F000000}"/>
    <cellStyle name="Texto de advertencia 3" xfId="78" xr:uid="{00000000-0005-0000-0000-000060000000}"/>
    <cellStyle name="Texto explicativo 2" xfId="79" xr:uid="{00000000-0005-0000-0000-000061000000}"/>
    <cellStyle name="Texto explicativo 3" xfId="80" xr:uid="{00000000-0005-0000-0000-000062000000}"/>
    <cellStyle name="Título 1 2" xfId="81" xr:uid="{00000000-0005-0000-0000-000063000000}"/>
    <cellStyle name="Título 1 3" xfId="82" xr:uid="{00000000-0005-0000-0000-000064000000}"/>
    <cellStyle name="Título 2 2" xfId="83" xr:uid="{00000000-0005-0000-0000-000065000000}"/>
    <cellStyle name="Título 2 3" xfId="84" xr:uid="{00000000-0005-0000-0000-000066000000}"/>
    <cellStyle name="Título 3 2" xfId="85" xr:uid="{00000000-0005-0000-0000-000067000000}"/>
    <cellStyle name="Título 3 3" xfId="86" xr:uid="{00000000-0005-0000-0000-000068000000}"/>
    <cellStyle name="Título 4" xfId="87" xr:uid="{00000000-0005-0000-0000-000069000000}"/>
    <cellStyle name="Título 5" xfId="88" xr:uid="{00000000-0005-0000-0000-00006A000000}"/>
    <cellStyle name="Total 2" xfId="89" xr:uid="{00000000-0005-0000-0000-00006B000000}"/>
    <cellStyle name="Total 3" xfId="90" xr:uid="{00000000-0005-0000-0000-00006C000000}"/>
  </cellStyles>
  <dxfs count="80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FF"/>
      <color rgb="FFFF7C80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158750</xdr:colOff>
      <xdr:row>0</xdr:row>
      <xdr:rowOff>10583</xdr:rowOff>
    </xdr:from>
    <xdr:ext cx="5905500" cy="1058332"/>
    <xdr:pic>
      <xdr:nvPicPr>
        <xdr:cNvPr id="4" name="Imagen 3">
          <a:extLst>
            <a:ext uri="{FF2B5EF4-FFF2-40B4-BE49-F238E27FC236}">
              <a16:creationId xmlns:a16="http://schemas.microsoft.com/office/drawing/2014/main" id="{BD36CC0A-A434-4CDE-A5E5-CD21AC96ACF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497417" y="10583"/>
          <a:ext cx="5905500" cy="1058332"/>
        </a:xfrm>
        <a:prstGeom prst="rect">
          <a:avLst/>
        </a:prstGeom>
        <a:ln>
          <a:noFill/>
        </a:ln>
        <a:effectLst>
          <a:glow rad="127000">
            <a:sysClr val="window" lastClr="FFFFFF"/>
          </a:glo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26</xdr:col>
      <xdr:colOff>1634070</xdr:colOff>
      <xdr:row>1</xdr:row>
      <xdr:rowOff>131233</xdr:rowOff>
    </xdr:from>
    <xdr:ext cx="3170763" cy="514350"/>
    <xdr:pic>
      <xdr:nvPicPr>
        <xdr:cNvPr id="5" name="Imagen 4">
          <a:extLst>
            <a:ext uri="{FF2B5EF4-FFF2-40B4-BE49-F238E27FC236}">
              <a16:creationId xmlns:a16="http://schemas.microsoft.com/office/drawing/2014/main" id="{33FF8FAB-9682-43EC-B15F-3AA55DFF6A05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27954820" y="321733"/>
          <a:ext cx="3170763" cy="514350"/>
        </a:xfrm>
        <a:prstGeom prst="rect">
          <a:avLst/>
        </a:prstGeom>
        <a:ln>
          <a:noFill/>
        </a:ln>
        <a:effectLst>
          <a:glow rad="127000">
            <a:sysClr val="window" lastClr="FFFFFF"/>
          </a:glo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4.37\Users\Liquidacion%20Salarios\Documents\REMUNERACIONES%202015\SALARIOS\HABERES%20OCTUBRE\Users\zx\Documents\Sueldos\Sueldos%2020142\10%20OCTUBRE%202014\LIQUIDACION%20MES%20DE%20OCTUBRE%20-%20copi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Q. CONTRAT"/>
      <sheetName val="CONTROL"/>
      <sheetName val="Liquidacion"/>
      <sheetName val="Anexo"/>
      <sheetName val="NoAnex"/>
      <sheetName val="OK"/>
      <sheetName val="137"/>
      <sheetName val="REGTRAB"/>
      <sheetName val="133 BONRC RB"/>
      <sheetName val="133 BONRC RB(9)"/>
      <sheetName val="133 BONRC RB(10)"/>
      <sheetName val="111 RB "/>
      <sheetName val="111 RB  (2)"/>
      <sheetName val="111 RB  (5)"/>
      <sheetName val="111 RB  (6)"/>
      <sheetName val="111 Vac"/>
      <sheetName val="Amumjt"/>
      <sheetName val="Avanzad"/>
      <sheetName val="1SufeMTESS"/>
      <sheetName val="KA'ARU PORA"/>
      <sheetName val="MIP"/>
      <sheetName val="COOP 29SET "/>
      <sheetName val="Multas"/>
      <sheetName val="JUDICIAL MOREL"/>
      <sheetName val="113 GR TOTAL"/>
      <sheetName val="113 GR TOTAL (2)"/>
      <sheetName val="133 ACAD RB"/>
      <sheetName val="133 antigtot (2)"/>
      <sheetName val="133 antigtot (3)"/>
      <sheetName val="133 BONGP RB"/>
      <sheetName val="133 BONGA RB"/>
      <sheetName val="133 BONGA RB (6)"/>
      <sheetName val="133 BONGA RB (7)"/>
      <sheetName val="191 SS RB"/>
      <sheetName val="191 SS RB (2)"/>
      <sheetName val="191 SS RB (5)"/>
      <sheetName val="191 SS RB (4)"/>
      <sheetName val="199 EQUIP RB"/>
      <sheetName val="199 EQUIP RB (4)"/>
      <sheetName val="199 EQUIP RB (5)"/>
      <sheetName val="199 EQUIP GASTOS TOTAL (2)"/>
      <sheetName val="199 EQUIP GASTOS TOTAL (5)"/>
      <sheetName val="199 EQUIP GASTOS TOTAL (6)"/>
      <sheetName val="137 gratsegtot"/>
      <sheetName val="137 GRATPAIL TOTAL"/>
      <sheetName val="137 GRATPAIL TOTAL (2)"/>
      <sheetName val="CONT. HP 145"/>
      <sheetName val="CONT. HP 145 (2)"/>
      <sheetName val="145 OBLIG "/>
      <sheetName val="145"/>
      <sheetName val="141 PER TEC SF  (3)"/>
      <sheetName val="141-1 COM (2)"/>
      <sheetName val="141 PER TEC GP"/>
      <sheetName val="141-CA CF   (6)"/>
      <sheetName val="141 PER TEC SF  (2)"/>
      <sheetName val="141-CA CF   (3)"/>
      <sheetName val="141 PER TEC SF  (4)"/>
      <sheetName val="141-CA CF   (4)"/>
      <sheetName val="141 PER TEC CF"/>
      <sheetName val="141-PT RB  "/>
      <sheetName val="141 PER TEC CF (2)"/>
      <sheetName val="141 PER TEC CF (4)"/>
      <sheetName val="141 PER TEC CF (3)"/>
      <sheetName val="141 PER TEC CF (5)"/>
      <sheetName val="141 PER TEC CF (6)"/>
      <sheetName val="141 PER TEC CF (7)"/>
      <sheetName val="141-PT RB   (2)"/>
      <sheetName val="144 SF"/>
      <sheetName val="144 RB F30 (3)"/>
      <sheetName val="145 "/>
      <sheetName val="145-OBLIG"/>
      <sheetName val="145  (4)"/>
      <sheetName val="145-OBLIG (2)"/>
      <sheetName val="145  (2)"/>
      <sheetName val="145  (3)"/>
      <sheetName val="145  (9)"/>
      <sheetName val="145-OBLIG (5)"/>
      <sheetName val="145-OBLIG (6)"/>
      <sheetName val="145  (10)"/>
      <sheetName val="145  (21)"/>
      <sheetName val="145-OBLIG (13)"/>
      <sheetName val="145  (20)"/>
      <sheetName val="145  (11)"/>
      <sheetName val="145-OBLIG (10)"/>
      <sheetName val="145  CA"/>
      <sheetName val="145  (CA"/>
      <sheetName val="145-OBLIG (11)"/>
      <sheetName val="145  (12)"/>
      <sheetName val="145-OBLIG (7)"/>
      <sheetName val="145  (13)"/>
      <sheetName val="145-OBLIG (9)"/>
      <sheetName val="145  (7)"/>
      <sheetName val="145  (14)"/>
      <sheetName val="145-OBLIG (8)"/>
      <sheetName val="145  (6)"/>
      <sheetName val="145  (8)"/>
      <sheetName val="145-OBLIG (14)"/>
      <sheetName val="145  (15)"/>
      <sheetName val="145-OBLIG (4)"/>
      <sheetName val="145  (16)"/>
      <sheetName val="145  (17)"/>
      <sheetName val="145-OBLIG (3)"/>
      <sheetName val="145  (18)"/>
      <sheetName val="145  (19)"/>
      <sheetName val="145-OBLIG (12)"/>
      <sheetName val="141 JUD BNF"/>
      <sheetName val="RE -145"/>
      <sheetName val="RE -144"/>
      <sheetName val="RE -141"/>
      <sheetName val="RE PERM"/>
      <sheetName val="RE - RA (3)"/>
      <sheetName val="RE - RA (4)"/>
      <sheetName val="Pendiente"/>
    </sheetNames>
    <sheetDataSet>
      <sheetData sheetId="0" refreshError="1"/>
      <sheetData sheetId="1" refreshError="1"/>
      <sheetData sheetId="2" refreshError="1"/>
      <sheetData sheetId="3">
        <row r="5">
          <cell r="A5" t="str">
            <v>ANEXO NOMINAL DEL PERSONAL DEL MTEySS</v>
          </cell>
        </row>
        <row r="7">
          <cell r="A7" t="str">
            <v>CEDULA</v>
          </cell>
          <cell r="B7" t="str">
            <v>NOMBRE</v>
          </cell>
          <cell r="C7" t="str">
            <v>APELLIDO</v>
          </cell>
          <cell r="D7" t="str">
            <v>CARGO</v>
          </cell>
          <cell r="E7" t="str">
            <v>CAT.</v>
          </cell>
          <cell r="F7" t="str">
            <v>PRES</v>
          </cell>
          <cell r="G7" t="str">
            <v>TIPO DE PRES.</v>
          </cell>
          <cell r="H7" t="str">
            <v>PRG.</v>
          </cell>
          <cell r="I7" t="str">
            <v>SUB PROGR.</v>
          </cell>
          <cell r="J7" t="str">
            <v>PROY.</v>
          </cell>
          <cell r="K7" t="str">
            <v>DPTO.</v>
          </cell>
          <cell r="L7" t="str">
            <v>LINEA</v>
          </cell>
          <cell r="M7" t="str">
            <v>TIPO</v>
          </cell>
          <cell r="N7" t="str">
            <v>FUNCION REAL</v>
          </cell>
          <cell r="O7" t="str">
            <v>MOVIMIENTO/ESTADO</v>
          </cell>
          <cell r="P7" t="str">
            <v>ING</v>
          </cell>
          <cell r="Q7" t="str">
            <v>ANT</v>
          </cell>
          <cell r="R7" t="str">
            <v>DOC</v>
          </cell>
          <cell r="S7" t="str">
            <v>CONT N°</v>
          </cell>
          <cell r="T7" t="str">
            <v>CUENTA BANCARIA</v>
          </cell>
          <cell r="U7" t="str">
            <v>Nº</v>
          </cell>
        </row>
        <row r="8">
          <cell r="A8">
            <v>330184</v>
          </cell>
          <cell r="B8" t="str">
            <v>CIRILO GUILLERMO</v>
          </cell>
          <cell r="C8" t="str">
            <v>SOSA FLORES</v>
          </cell>
          <cell r="D8" t="str">
            <v>MINISTRO</v>
          </cell>
          <cell r="E8" t="str">
            <v>A31</v>
          </cell>
          <cell r="F8">
            <v>5755500</v>
          </cell>
          <cell r="G8">
            <v>1</v>
          </cell>
          <cell r="H8">
            <v>1</v>
          </cell>
          <cell r="I8">
            <v>0</v>
          </cell>
          <cell r="J8">
            <v>0</v>
          </cell>
          <cell r="K8">
            <v>99</v>
          </cell>
          <cell r="L8">
            <v>1000</v>
          </cell>
          <cell r="M8" t="str">
            <v>PE</v>
          </cell>
          <cell r="N8" t="str">
            <v>MINISTRO</v>
          </cell>
          <cell r="O8">
            <v>0</v>
          </cell>
          <cell r="P8">
            <v>41730</v>
          </cell>
          <cell r="Q8">
            <v>0.66027397260273968</v>
          </cell>
          <cell r="R8" t="str">
            <v>DECRETO 1433</v>
          </cell>
          <cell r="S8">
            <v>0</v>
          </cell>
          <cell r="T8" t="str">
            <v>03-3190903</v>
          </cell>
          <cell r="U8">
            <v>1</v>
          </cell>
        </row>
        <row r="9">
          <cell r="A9">
            <v>1336462</v>
          </cell>
          <cell r="B9" t="str">
            <v>CESAR AUGUSTO</v>
          </cell>
          <cell r="C9" t="str">
            <v>SEGOVIA VILLASANTI</v>
          </cell>
          <cell r="D9" t="str">
            <v>VICEMINISTRO</v>
          </cell>
          <cell r="E9" t="str">
            <v>A5A</v>
          </cell>
          <cell r="F9">
            <v>5119000</v>
          </cell>
          <cell r="G9">
            <v>1</v>
          </cell>
          <cell r="H9">
            <v>1</v>
          </cell>
          <cell r="I9">
            <v>0</v>
          </cell>
          <cell r="J9">
            <v>0</v>
          </cell>
          <cell r="K9">
            <v>99</v>
          </cell>
          <cell r="L9">
            <v>2000</v>
          </cell>
          <cell r="M9" t="str">
            <v>PE</v>
          </cell>
          <cell r="N9" t="str">
            <v>VICEMINISTRO DE TRABAJO</v>
          </cell>
          <cell r="O9">
            <v>0</v>
          </cell>
          <cell r="P9">
            <v>41766</v>
          </cell>
          <cell r="Q9">
            <v>0.56164383561643838</v>
          </cell>
          <cell r="R9" t="str">
            <v>DECRETO 1583</v>
          </cell>
          <cell r="S9">
            <v>0</v>
          </cell>
          <cell r="T9">
            <v>0</v>
          </cell>
          <cell r="U9">
            <v>2</v>
          </cell>
        </row>
        <row r="10">
          <cell r="A10">
            <v>2020488</v>
          </cell>
          <cell r="B10" t="str">
            <v>MATIAS ORLANDO</v>
          </cell>
          <cell r="C10" t="str">
            <v>FERNANDEZ BOGADO</v>
          </cell>
          <cell r="D10" t="str">
            <v>VICEMINISTRO</v>
          </cell>
          <cell r="E10" t="str">
            <v>A5A</v>
          </cell>
          <cell r="F10">
            <v>5119000</v>
          </cell>
          <cell r="G10">
            <v>1</v>
          </cell>
          <cell r="H10">
            <v>1</v>
          </cell>
          <cell r="I10">
            <v>0</v>
          </cell>
          <cell r="J10">
            <v>0</v>
          </cell>
          <cell r="K10">
            <v>99</v>
          </cell>
          <cell r="L10">
            <v>2000</v>
          </cell>
          <cell r="M10" t="str">
            <v>PE</v>
          </cell>
          <cell r="N10" t="str">
            <v>VICEMINISTRO DE EMPLEO Y SS</v>
          </cell>
          <cell r="O10">
            <v>0</v>
          </cell>
          <cell r="P10">
            <v>41766</v>
          </cell>
          <cell r="Q10">
            <v>0.56164383561643838</v>
          </cell>
          <cell r="R10" t="str">
            <v>DECRETO 1584</v>
          </cell>
          <cell r="S10">
            <v>0</v>
          </cell>
          <cell r="T10">
            <v>0</v>
          </cell>
          <cell r="U10">
            <v>3</v>
          </cell>
        </row>
        <row r="11">
          <cell r="A11">
            <v>932718</v>
          </cell>
          <cell r="B11" t="str">
            <v>DAVID RAFAEL</v>
          </cell>
          <cell r="C11" t="str">
            <v>VELAZQUEZ SEIFERHELD</v>
          </cell>
          <cell r="D11" t="str">
            <v>DIRECTOR GENERAL</v>
          </cell>
          <cell r="E11" t="str">
            <v>BG5</v>
          </cell>
          <cell r="F11">
            <v>5128200</v>
          </cell>
          <cell r="G11">
            <v>1</v>
          </cell>
          <cell r="H11">
            <v>1</v>
          </cell>
          <cell r="I11">
            <v>0</v>
          </cell>
          <cell r="J11">
            <v>0</v>
          </cell>
          <cell r="K11">
            <v>99</v>
          </cell>
          <cell r="L11">
            <v>3000</v>
          </cell>
          <cell r="M11" t="str">
            <v>PE</v>
          </cell>
          <cell r="N11" t="str">
            <v>DIRECTOR GRAL. DEL EMPLEO</v>
          </cell>
          <cell r="O11">
            <v>0</v>
          </cell>
          <cell r="P11">
            <v>41767</v>
          </cell>
          <cell r="Q11">
            <v>0.55890410958904113</v>
          </cell>
          <cell r="R11" t="str">
            <v>RESOLUCION 53</v>
          </cell>
          <cell r="S11">
            <v>0</v>
          </cell>
          <cell r="T11">
            <v>0</v>
          </cell>
          <cell r="U11">
            <v>4</v>
          </cell>
        </row>
        <row r="12">
          <cell r="A12">
            <v>1935348</v>
          </cell>
          <cell r="B12" t="str">
            <v>NATALIA BEATRIZ</v>
          </cell>
          <cell r="C12" t="str">
            <v>SOSA FLORES</v>
          </cell>
          <cell r="D12" t="str">
            <v>DIRECTOR</v>
          </cell>
          <cell r="E12" t="str">
            <v>BJ6</v>
          </cell>
          <cell r="F12">
            <v>4793100</v>
          </cell>
          <cell r="G12">
            <v>1</v>
          </cell>
          <cell r="H12">
            <v>1</v>
          </cell>
          <cell r="I12">
            <v>0</v>
          </cell>
          <cell r="J12">
            <v>0</v>
          </cell>
          <cell r="K12">
            <v>99</v>
          </cell>
          <cell r="L12">
            <v>4000</v>
          </cell>
          <cell r="M12" t="str">
            <v>PE</v>
          </cell>
          <cell r="N12" t="str">
            <v>DIRECTORA DE PROTECCION DE LA NIÑEZ Y LA ADOLESCENCIA</v>
          </cell>
          <cell r="O12">
            <v>0</v>
          </cell>
          <cell r="P12">
            <v>41695</v>
          </cell>
          <cell r="Q12">
            <v>0.75616438356164384</v>
          </cell>
          <cell r="R12" t="str">
            <v>RES 42/RES DESIG 523</v>
          </cell>
          <cell r="S12">
            <v>0</v>
          </cell>
          <cell r="T12" t="str">
            <v>03-3177043</v>
          </cell>
          <cell r="U12">
            <v>5</v>
          </cell>
        </row>
        <row r="13">
          <cell r="A13">
            <v>2432592</v>
          </cell>
          <cell r="B13" t="str">
            <v>JORGE MARCELO</v>
          </cell>
          <cell r="C13" t="str">
            <v>MAIDANA TILLERIA</v>
          </cell>
          <cell r="D13" t="str">
            <v>DIRECTOR</v>
          </cell>
          <cell r="E13" t="str">
            <v>BJ6</v>
          </cell>
          <cell r="F13">
            <v>4793100</v>
          </cell>
          <cell r="G13">
            <v>1</v>
          </cell>
          <cell r="H13">
            <v>1</v>
          </cell>
          <cell r="I13">
            <v>0</v>
          </cell>
          <cell r="J13">
            <v>0</v>
          </cell>
          <cell r="K13">
            <v>99</v>
          </cell>
          <cell r="L13">
            <v>4000</v>
          </cell>
          <cell r="M13" t="str">
            <v>PE</v>
          </cell>
          <cell r="N13" t="str">
            <v>DIRECTOR GRAL. DE GABINETE</v>
          </cell>
          <cell r="O13">
            <v>0</v>
          </cell>
          <cell r="P13">
            <v>41750</v>
          </cell>
          <cell r="Q13">
            <v>0.60547945205479448</v>
          </cell>
          <cell r="R13" t="str">
            <v>RESOLUCION 20</v>
          </cell>
          <cell r="S13">
            <v>0</v>
          </cell>
          <cell r="T13">
            <v>0</v>
          </cell>
          <cell r="U13">
            <v>6</v>
          </cell>
        </row>
        <row r="14">
          <cell r="A14">
            <v>2040156</v>
          </cell>
          <cell r="B14" t="str">
            <v xml:space="preserve">HECTOR RAFAEL </v>
          </cell>
          <cell r="C14" t="str">
            <v>RODRIGUEZ SAMUDIO</v>
          </cell>
          <cell r="D14" t="str">
            <v>PROFESIONAL SANITARIO (II)</v>
          </cell>
          <cell r="E14" t="str">
            <v>S46</v>
          </cell>
          <cell r="F14">
            <v>4500000</v>
          </cell>
          <cell r="G14">
            <v>1</v>
          </cell>
          <cell r="H14">
            <v>1</v>
          </cell>
          <cell r="I14">
            <v>0</v>
          </cell>
          <cell r="J14">
            <v>0</v>
          </cell>
          <cell r="K14">
            <v>99</v>
          </cell>
          <cell r="L14">
            <v>5000</v>
          </cell>
          <cell r="M14" t="str">
            <v>PE</v>
          </cell>
          <cell r="N14" t="str">
            <v>COMISIONADO MJT</v>
          </cell>
          <cell r="O14">
            <v>0</v>
          </cell>
          <cell r="P14">
            <v>40563</v>
          </cell>
          <cell r="Q14">
            <v>3.8575342465753426</v>
          </cell>
          <cell r="R14" t="str">
            <v>DECRETO 5987</v>
          </cell>
          <cell r="S14">
            <v>0</v>
          </cell>
          <cell r="T14" t="str">
            <v>01-7376781</v>
          </cell>
          <cell r="U14">
            <v>7</v>
          </cell>
        </row>
        <row r="15">
          <cell r="A15">
            <v>807352</v>
          </cell>
          <cell r="B15" t="str">
            <v xml:space="preserve">VICTOR HUGO FRANCISCO SOLANO </v>
          </cell>
          <cell r="C15" t="str">
            <v>THOMAS CACERES</v>
          </cell>
          <cell r="D15" t="str">
            <v>DIRECTOR GENERAL</v>
          </cell>
          <cell r="E15" t="str">
            <v>BG5</v>
          </cell>
          <cell r="F15">
            <v>5128200</v>
          </cell>
          <cell r="G15">
            <v>1</v>
          </cell>
          <cell r="H15">
            <v>1</v>
          </cell>
          <cell r="I15">
            <v>0</v>
          </cell>
          <cell r="J15">
            <v>0</v>
          </cell>
          <cell r="K15">
            <v>99</v>
          </cell>
          <cell r="L15">
            <v>3000</v>
          </cell>
          <cell r="M15" t="str">
            <v>PE</v>
          </cell>
          <cell r="N15" t="str">
            <v>DIRECTOR GRAL. ASESORIA JURIDICA</v>
          </cell>
          <cell r="O15">
            <v>0</v>
          </cell>
          <cell r="P15">
            <v>41767</v>
          </cell>
          <cell r="Q15">
            <v>0.55890410958904113</v>
          </cell>
          <cell r="R15" t="str">
            <v>RES DESIG 54/14</v>
          </cell>
          <cell r="S15">
            <v>0</v>
          </cell>
          <cell r="T15" t="str">
            <v>03-3168740</v>
          </cell>
          <cell r="U15">
            <v>8</v>
          </cell>
        </row>
        <row r="16">
          <cell r="A16">
            <v>585288</v>
          </cell>
          <cell r="B16" t="str">
            <v xml:space="preserve">RAMIRO SABINO </v>
          </cell>
          <cell r="C16" t="str">
            <v>OCAMPOS GONZALEZ</v>
          </cell>
          <cell r="D16" t="str">
            <v>DIRECTOR</v>
          </cell>
          <cell r="E16" t="str">
            <v>BA5</v>
          </cell>
          <cell r="F16">
            <v>4144000</v>
          </cell>
          <cell r="G16">
            <v>1</v>
          </cell>
          <cell r="H16">
            <v>1</v>
          </cell>
          <cell r="I16">
            <v>0</v>
          </cell>
          <cell r="J16">
            <v>0</v>
          </cell>
          <cell r="K16">
            <v>99</v>
          </cell>
          <cell r="L16">
            <v>6000</v>
          </cell>
          <cell r="M16" t="str">
            <v>PE</v>
          </cell>
          <cell r="N16" t="str">
            <v>DIRECTOR GENERAL DEL TRABAJO</v>
          </cell>
          <cell r="O16">
            <v>0</v>
          </cell>
          <cell r="P16">
            <v>41771</v>
          </cell>
          <cell r="Q16">
            <v>0.54794520547945202</v>
          </cell>
          <cell r="R16" t="str">
            <v>RESOLUCION 63</v>
          </cell>
          <cell r="S16">
            <v>0</v>
          </cell>
          <cell r="T16">
            <v>0</v>
          </cell>
          <cell r="U16">
            <v>9</v>
          </cell>
        </row>
        <row r="17">
          <cell r="A17">
            <v>747642</v>
          </cell>
          <cell r="B17" t="str">
            <v xml:space="preserve">JOSE NICOLAS </v>
          </cell>
          <cell r="C17" t="str">
            <v>ROJAS GIMENEZ</v>
          </cell>
          <cell r="D17" t="str">
            <v>PROFESIONAL (I)</v>
          </cell>
          <cell r="E17" t="str">
            <v>CO3</v>
          </cell>
          <cell r="F17">
            <v>4000000</v>
          </cell>
          <cell r="G17">
            <v>1</v>
          </cell>
          <cell r="H17">
            <v>1</v>
          </cell>
          <cell r="I17">
            <v>0</v>
          </cell>
          <cell r="J17">
            <v>0</v>
          </cell>
          <cell r="K17">
            <v>99</v>
          </cell>
          <cell r="L17">
            <v>7000</v>
          </cell>
          <cell r="M17" t="str">
            <v>PE</v>
          </cell>
          <cell r="N17" t="str">
            <v>DIRECTOR DE PRENSA</v>
          </cell>
          <cell r="O17">
            <v>0</v>
          </cell>
          <cell r="P17">
            <v>41887</v>
          </cell>
          <cell r="Q17">
            <v>0.23013698630136986</v>
          </cell>
          <cell r="R17" t="str">
            <v>RES. NOMB Y DESIG N° 512</v>
          </cell>
          <cell r="S17">
            <v>0</v>
          </cell>
          <cell r="T17">
            <v>0</v>
          </cell>
          <cell r="U17">
            <v>10</v>
          </cell>
        </row>
        <row r="18">
          <cell r="A18">
            <v>657783</v>
          </cell>
          <cell r="B18" t="str">
            <v xml:space="preserve">DELIA </v>
          </cell>
          <cell r="C18" t="str">
            <v>INSFRAN ALVARENGA</v>
          </cell>
          <cell r="D18" t="str">
            <v>TÉCNICO (I)</v>
          </cell>
          <cell r="E18" t="str">
            <v>D8S</v>
          </cell>
          <cell r="F18">
            <v>3954600</v>
          </cell>
          <cell r="G18">
            <v>1</v>
          </cell>
          <cell r="H18">
            <v>1</v>
          </cell>
          <cell r="I18">
            <v>0</v>
          </cell>
          <cell r="J18">
            <v>0</v>
          </cell>
          <cell r="K18">
            <v>99</v>
          </cell>
          <cell r="L18">
            <v>8000</v>
          </cell>
          <cell r="M18" t="str">
            <v>PE</v>
          </cell>
          <cell r="N18" t="str">
            <v>JEFA DE DPTO. PERCEPTORIA</v>
          </cell>
          <cell r="O18">
            <v>0</v>
          </cell>
          <cell r="P18">
            <v>32603</v>
          </cell>
          <cell r="Q18">
            <v>25.665753424657535</v>
          </cell>
          <cell r="R18" t="str">
            <v>DECRETO 731/ RES. DESIG 116/14</v>
          </cell>
          <cell r="S18">
            <v>0</v>
          </cell>
          <cell r="T18" t="str">
            <v>11-688143</v>
          </cell>
          <cell r="U18">
            <v>11</v>
          </cell>
        </row>
        <row r="19">
          <cell r="A19">
            <v>827992</v>
          </cell>
          <cell r="B19" t="str">
            <v>AUGUSTO</v>
          </cell>
          <cell r="C19" t="str">
            <v>CARDENAS GONZALEZ</v>
          </cell>
          <cell r="D19" t="str">
            <v>DIRECTOR</v>
          </cell>
          <cell r="E19" t="str">
            <v>BB7</v>
          </cell>
          <cell r="F19">
            <v>3677800</v>
          </cell>
          <cell r="G19">
            <v>1</v>
          </cell>
          <cell r="H19">
            <v>1</v>
          </cell>
          <cell r="I19">
            <v>0</v>
          </cell>
          <cell r="J19">
            <v>0</v>
          </cell>
          <cell r="K19">
            <v>99</v>
          </cell>
          <cell r="L19">
            <v>9000</v>
          </cell>
          <cell r="M19" t="str">
            <v>PE</v>
          </cell>
          <cell r="N19" t="str">
            <v>SECRETARIO GENERAL DEL MTEySS</v>
          </cell>
          <cell r="O19">
            <v>0</v>
          </cell>
          <cell r="P19">
            <v>41887</v>
          </cell>
          <cell r="Q19">
            <v>0.23013698630136986</v>
          </cell>
          <cell r="R19" t="str">
            <v>RES NOMB Y DESIG N° 515</v>
          </cell>
          <cell r="S19">
            <v>0</v>
          </cell>
          <cell r="T19">
            <v>0</v>
          </cell>
          <cell r="U19">
            <v>12</v>
          </cell>
        </row>
        <row r="20">
          <cell r="A20">
            <v>1385454</v>
          </cell>
          <cell r="B20" t="str">
            <v xml:space="preserve">MARLENE ELIZABETH </v>
          </cell>
          <cell r="C20" t="str">
            <v>RAMIREZ KRAUER</v>
          </cell>
          <cell r="D20" t="str">
            <v>PROFESIONAL (I)</v>
          </cell>
          <cell r="E20" t="str">
            <v>CN7</v>
          </cell>
          <cell r="F20">
            <v>3677800</v>
          </cell>
          <cell r="G20">
            <v>1</v>
          </cell>
          <cell r="H20">
            <v>1</v>
          </cell>
          <cell r="I20">
            <v>0</v>
          </cell>
          <cell r="J20">
            <v>0</v>
          </cell>
          <cell r="K20">
            <v>99</v>
          </cell>
          <cell r="L20">
            <v>10000</v>
          </cell>
          <cell r="M20" t="str">
            <v>PE</v>
          </cell>
          <cell r="N20" t="str">
            <v>JEFA DEL DPTO. DE TALENTOS HUMANOS/DGTH</v>
          </cell>
          <cell r="O20">
            <v>0</v>
          </cell>
          <cell r="P20">
            <v>35704</v>
          </cell>
          <cell r="Q20">
            <v>17.169863013698631</v>
          </cell>
          <cell r="R20" t="str">
            <v>RES DESIG 164/14</v>
          </cell>
          <cell r="S20">
            <v>0</v>
          </cell>
          <cell r="T20" t="str">
            <v>11-687830</v>
          </cell>
          <cell r="U20">
            <v>13</v>
          </cell>
        </row>
        <row r="21">
          <cell r="A21">
            <v>3684845</v>
          </cell>
          <cell r="B21" t="str">
            <v>NELCY MARILDE</v>
          </cell>
          <cell r="C21" t="str">
            <v xml:space="preserve"> ROLON DIAZ</v>
          </cell>
          <cell r="D21" t="str">
            <v>SECRETARIO/A (I)</v>
          </cell>
          <cell r="E21" t="str">
            <v>C9N</v>
          </cell>
          <cell r="F21">
            <v>3646300</v>
          </cell>
          <cell r="G21">
            <v>1</v>
          </cell>
          <cell r="H21">
            <v>1</v>
          </cell>
          <cell r="I21">
            <v>0</v>
          </cell>
          <cell r="J21">
            <v>0</v>
          </cell>
          <cell r="K21">
            <v>99</v>
          </cell>
          <cell r="L21">
            <v>11000</v>
          </cell>
          <cell r="M21" t="str">
            <v>PE</v>
          </cell>
          <cell r="N21" t="str">
            <v>ELAB DE ACTAS, NOTIFICACION, MEDIACION, INFORMES - D.T.D</v>
          </cell>
          <cell r="O21">
            <v>0</v>
          </cell>
          <cell r="P21">
            <v>39860</v>
          </cell>
          <cell r="Q21">
            <v>5.7835616438356166</v>
          </cell>
          <cell r="R21" t="str">
            <v>DECRETO 1501</v>
          </cell>
          <cell r="S21">
            <v>0</v>
          </cell>
          <cell r="T21" t="str">
            <v>03-3168520</v>
          </cell>
          <cell r="U21">
            <v>14</v>
          </cell>
        </row>
        <row r="22">
          <cell r="A22">
            <v>1002749</v>
          </cell>
          <cell r="B22" t="str">
            <v>BASILIA SALVADORA</v>
          </cell>
          <cell r="C22" t="str">
            <v>FARIÑA</v>
          </cell>
          <cell r="D22" t="str">
            <v>PROFESIONAL (I)</v>
          </cell>
          <cell r="E22" t="str">
            <v>CN2</v>
          </cell>
          <cell r="F22">
            <v>3606800</v>
          </cell>
          <cell r="G22">
            <v>1</v>
          </cell>
          <cell r="H22">
            <v>1</v>
          </cell>
          <cell r="I22">
            <v>0</v>
          </cell>
          <cell r="J22">
            <v>0</v>
          </cell>
          <cell r="K22">
            <v>99</v>
          </cell>
          <cell r="L22">
            <v>12000</v>
          </cell>
          <cell r="M22" t="str">
            <v>PE</v>
          </cell>
          <cell r="N22" t="str">
            <v>JEFA DPTO. PLANIFICACION</v>
          </cell>
          <cell r="O22">
            <v>0</v>
          </cell>
          <cell r="P22">
            <v>35247</v>
          </cell>
          <cell r="Q22">
            <v>18.421917808219177</v>
          </cell>
          <cell r="R22" t="str">
            <v>DECRETO 14046/RES DESIG 267</v>
          </cell>
          <cell r="S22">
            <v>0</v>
          </cell>
          <cell r="T22" t="str">
            <v>01-7379937</v>
          </cell>
          <cell r="U22">
            <v>15</v>
          </cell>
        </row>
        <row r="23">
          <cell r="A23">
            <v>3195217</v>
          </cell>
          <cell r="B23" t="str">
            <v xml:space="preserve">MARIA LORENA </v>
          </cell>
          <cell r="C23" t="str">
            <v>CRISTALDO ZARATE</v>
          </cell>
          <cell r="D23" t="str">
            <v>DIRECTOR</v>
          </cell>
          <cell r="E23" t="str">
            <v>BB3</v>
          </cell>
          <cell r="F23">
            <v>3516500</v>
          </cell>
          <cell r="G23">
            <v>1</v>
          </cell>
          <cell r="H23">
            <v>1</v>
          </cell>
          <cell r="I23">
            <v>0</v>
          </cell>
          <cell r="J23">
            <v>0</v>
          </cell>
          <cell r="K23">
            <v>99</v>
          </cell>
          <cell r="L23">
            <v>13000</v>
          </cell>
          <cell r="M23" t="str">
            <v>PE</v>
          </cell>
          <cell r="N23" t="str">
            <v>JEFA DPTO. DE CONTROL Y SEGUIMIENTO</v>
          </cell>
          <cell r="O23">
            <v>0</v>
          </cell>
          <cell r="P23">
            <v>41744</v>
          </cell>
          <cell r="Q23">
            <v>0.62191780821917808</v>
          </cell>
          <cell r="R23" t="str">
            <v>RES DESIG 38/14</v>
          </cell>
          <cell r="S23">
            <v>0</v>
          </cell>
          <cell r="T23">
            <v>0</v>
          </cell>
          <cell r="U23">
            <v>16</v>
          </cell>
        </row>
        <row r="24">
          <cell r="A24">
            <v>401128</v>
          </cell>
          <cell r="B24" t="str">
            <v xml:space="preserve">MAXIMINO ANTONIO </v>
          </cell>
          <cell r="C24" t="str">
            <v>LEON DA COSTA</v>
          </cell>
          <cell r="D24" t="str">
            <v>TÉCNICO (I)</v>
          </cell>
          <cell r="E24" t="str">
            <v>D8C</v>
          </cell>
          <cell r="F24">
            <v>3468500</v>
          </cell>
          <cell r="G24">
            <v>1</v>
          </cell>
          <cell r="H24">
            <v>1</v>
          </cell>
          <cell r="I24">
            <v>0</v>
          </cell>
          <cell r="J24">
            <v>0</v>
          </cell>
          <cell r="K24">
            <v>99</v>
          </cell>
          <cell r="L24">
            <v>14000</v>
          </cell>
          <cell r="M24" t="str">
            <v>PE</v>
          </cell>
          <cell r="N24" t="str">
            <v>COORDINADOR DE PRENSA</v>
          </cell>
          <cell r="O24">
            <v>0</v>
          </cell>
          <cell r="P24">
            <v>35507</v>
          </cell>
          <cell r="Q24">
            <v>17.709589041095889</v>
          </cell>
          <cell r="R24" t="str">
            <v>DECRETO 16573</v>
          </cell>
          <cell r="S24">
            <v>0</v>
          </cell>
          <cell r="T24" t="str">
            <v>03-3168180</v>
          </cell>
          <cell r="U24">
            <v>17</v>
          </cell>
        </row>
        <row r="25">
          <cell r="A25">
            <v>900199</v>
          </cell>
          <cell r="B25" t="str">
            <v>ISMAEL ENRIQUE</v>
          </cell>
          <cell r="C25" t="str">
            <v>LOPEZ ARCE</v>
          </cell>
          <cell r="D25" t="str">
            <v>TÉCNICO (I)</v>
          </cell>
          <cell r="E25" t="str">
            <v>DV3</v>
          </cell>
          <cell r="F25">
            <v>3226700</v>
          </cell>
          <cell r="G25">
            <v>1</v>
          </cell>
          <cell r="H25">
            <v>1</v>
          </cell>
          <cell r="I25">
            <v>0</v>
          </cell>
          <cell r="J25">
            <v>0</v>
          </cell>
          <cell r="K25">
            <v>99</v>
          </cell>
          <cell r="L25">
            <v>15000</v>
          </cell>
          <cell r="M25" t="str">
            <v>PE</v>
          </cell>
          <cell r="N25" t="str">
            <v>DIRECTOR GENERAL DE PLANIFICACION Y COOP.</v>
          </cell>
          <cell r="O25">
            <v>0</v>
          </cell>
          <cell r="P25">
            <v>41647</v>
          </cell>
          <cell r="Q25">
            <v>0.88767123287671235</v>
          </cell>
          <cell r="R25" t="str">
            <v>RESOLUCION 03</v>
          </cell>
          <cell r="S25">
            <v>0</v>
          </cell>
          <cell r="T25" t="str">
            <v>02-2027654</v>
          </cell>
          <cell r="U25">
            <v>18</v>
          </cell>
        </row>
        <row r="26">
          <cell r="A26">
            <v>2061156</v>
          </cell>
          <cell r="B26" t="str">
            <v>MARIA DOMINGA</v>
          </cell>
          <cell r="C26" t="str">
            <v xml:space="preserve"> DUARTE</v>
          </cell>
          <cell r="D26" t="str">
            <v>TÉCNICO (I)</v>
          </cell>
          <cell r="E26" t="str">
            <v>DV3</v>
          </cell>
          <cell r="F26">
            <v>3226700</v>
          </cell>
          <cell r="G26">
            <v>1</v>
          </cell>
          <cell r="H26">
            <v>1</v>
          </cell>
          <cell r="I26">
            <v>0</v>
          </cell>
          <cell r="J26">
            <v>0</v>
          </cell>
          <cell r="K26">
            <v>99</v>
          </cell>
          <cell r="L26">
            <v>15000</v>
          </cell>
          <cell r="M26" t="str">
            <v>PE</v>
          </cell>
          <cell r="N26" t="str">
            <v>RELACIONAMIENTO EMPRESARIAL</v>
          </cell>
          <cell r="O26">
            <v>0</v>
          </cell>
          <cell r="P26">
            <v>40135</v>
          </cell>
          <cell r="Q26">
            <v>5.0301369863013701</v>
          </cell>
          <cell r="R26" t="str">
            <v>DECRETO 3475</v>
          </cell>
          <cell r="S26">
            <v>0</v>
          </cell>
          <cell r="T26" t="str">
            <v>11-687843</v>
          </cell>
          <cell r="U26">
            <v>19</v>
          </cell>
        </row>
        <row r="27">
          <cell r="A27">
            <v>734979</v>
          </cell>
          <cell r="B27" t="str">
            <v xml:space="preserve">EVANGELISTA BEATRIZ </v>
          </cell>
          <cell r="C27" t="str">
            <v>GINI FLORES</v>
          </cell>
          <cell r="D27" t="str">
            <v>TÉCNICO (I)</v>
          </cell>
          <cell r="E27" t="str">
            <v>DD6</v>
          </cell>
          <cell r="F27">
            <v>3116100</v>
          </cell>
          <cell r="G27">
            <v>1</v>
          </cell>
          <cell r="H27">
            <v>1</v>
          </cell>
          <cell r="I27">
            <v>0</v>
          </cell>
          <cell r="J27">
            <v>0</v>
          </cell>
          <cell r="K27">
            <v>99</v>
          </cell>
          <cell r="L27">
            <v>16000</v>
          </cell>
          <cell r="M27" t="str">
            <v>PE</v>
          </cell>
          <cell r="N27" t="str">
            <v>JEFA DEL DPTO. DE ALMACENES</v>
          </cell>
          <cell r="O27">
            <v>0</v>
          </cell>
          <cell r="P27">
            <v>32599</v>
          </cell>
          <cell r="Q27">
            <v>25.676712328767124</v>
          </cell>
          <cell r="R27" t="str">
            <v>RES DESIG 173/14</v>
          </cell>
          <cell r="S27">
            <v>0</v>
          </cell>
          <cell r="T27" t="str">
            <v>03-3178301</v>
          </cell>
          <cell r="U27">
            <v>20</v>
          </cell>
        </row>
        <row r="28">
          <cell r="A28">
            <v>3479729</v>
          </cell>
          <cell r="B28" t="str">
            <v xml:space="preserve">ANNELISE MARIA </v>
          </cell>
          <cell r="C28" t="str">
            <v>OCARIZ CABRIZA</v>
          </cell>
          <cell r="D28" t="str">
            <v>DIRECTOR</v>
          </cell>
          <cell r="E28" t="str">
            <v>BD2</v>
          </cell>
          <cell r="F28">
            <v>2934300</v>
          </cell>
          <cell r="G28">
            <v>1</v>
          </cell>
          <cell r="H28">
            <v>1</v>
          </cell>
          <cell r="I28">
            <v>0</v>
          </cell>
          <cell r="J28">
            <v>0</v>
          </cell>
          <cell r="K28">
            <v>99</v>
          </cell>
          <cell r="L28">
            <v>19000</v>
          </cell>
          <cell r="M28" t="str">
            <v>PE</v>
          </cell>
          <cell r="N28" t="str">
            <v>TECNICA DEL MECIP</v>
          </cell>
          <cell r="O28">
            <v>0</v>
          </cell>
          <cell r="P28">
            <v>41354</v>
          </cell>
          <cell r="Q28">
            <v>1.6904109589041096</v>
          </cell>
          <cell r="R28" t="str">
            <v>DECRETO 10803</v>
          </cell>
          <cell r="S28">
            <v>0</v>
          </cell>
          <cell r="T28" t="str">
            <v>03-3168481</v>
          </cell>
          <cell r="U28">
            <v>21</v>
          </cell>
        </row>
        <row r="29">
          <cell r="A29">
            <v>3669118</v>
          </cell>
          <cell r="B29" t="str">
            <v>JOSE RODRIGO</v>
          </cell>
          <cell r="C29" t="str">
            <v>GARCIA ORTIZ</v>
          </cell>
          <cell r="D29" t="str">
            <v>DIRECTOR</v>
          </cell>
          <cell r="E29" t="str">
            <v>BD2</v>
          </cell>
          <cell r="F29">
            <v>2934300</v>
          </cell>
          <cell r="G29">
            <v>1</v>
          </cell>
          <cell r="H29">
            <v>1</v>
          </cell>
          <cell r="I29">
            <v>0</v>
          </cell>
          <cell r="J29">
            <v>0</v>
          </cell>
          <cell r="K29">
            <v>99</v>
          </cell>
          <cell r="L29">
            <v>19000</v>
          </cell>
          <cell r="M29" t="str">
            <v>PE</v>
          </cell>
          <cell r="N29" t="str">
            <v>DIRECTOR REGIONAL DE TRABAJO  DE CORDILLERA</v>
          </cell>
          <cell r="O29">
            <v>0</v>
          </cell>
          <cell r="P29">
            <v>41758</v>
          </cell>
          <cell r="Q29">
            <v>0.58356164383561648</v>
          </cell>
          <cell r="R29" t="str">
            <v>RES NOM Y DESIG 46</v>
          </cell>
          <cell r="S29">
            <v>0</v>
          </cell>
          <cell r="T29">
            <v>0</v>
          </cell>
          <cell r="U29">
            <v>22</v>
          </cell>
        </row>
        <row r="30">
          <cell r="A30">
            <v>1380731</v>
          </cell>
          <cell r="B30" t="str">
            <v xml:space="preserve">ARTEMIO </v>
          </cell>
          <cell r="C30" t="str">
            <v>OJEDA AQUINO</v>
          </cell>
          <cell r="D30" t="str">
            <v>DIRECTOR</v>
          </cell>
          <cell r="E30" t="str">
            <v>BD2</v>
          </cell>
          <cell r="F30">
            <v>2934300</v>
          </cell>
          <cell r="G30">
            <v>1</v>
          </cell>
          <cell r="H30">
            <v>1</v>
          </cell>
          <cell r="I30">
            <v>0</v>
          </cell>
          <cell r="J30">
            <v>0</v>
          </cell>
          <cell r="K30">
            <v>99</v>
          </cell>
          <cell r="L30">
            <v>19000</v>
          </cell>
          <cell r="M30" t="str">
            <v>PE</v>
          </cell>
          <cell r="N30" t="str">
            <v>DIRECTOR REG DE TRABAJO DPTO. DE ITAPUA</v>
          </cell>
          <cell r="O30">
            <v>0</v>
          </cell>
          <cell r="P30">
            <v>41744</v>
          </cell>
          <cell r="Q30">
            <v>0.62191780821917808</v>
          </cell>
          <cell r="R30" t="str">
            <v>RESOLUCION 11</v>
          </cell>
          <cell r="S30">
            <v>0</v>
          </cell>
          <cell r="T30">
            <v>0</v>
          </cell>
          <cell r="U30">
            <v>23</v>
          </cell>
        </row>
        <row r="31">
          <cell r="A31">
            <v>1171551</v>
          </cell>
          <cell r="B31" t="str">
            <v xml:space="preserve">OLGA SUNILDA </v>
          </cell>
          <cell r="C31" t="str">
            <v>MOLINA DE ZAVALA</v>
          </cell>
          <cell r="D31" t="str">
            <v>DIRECTOR</v>
          </cell>
          <cell r="E31" t="str">
            <v>BD2</v>
          </cell>
          <cell r="F31">
            <v>2934300</v>
          </cell>
          <cell r="G31">
            <v>1</v>
          </cell>
          <cell r="H31">
            <v>1</v>
          </cell>
          <cell r="I31">
            <v>0</v>
          </cell>
          <cell r="J31">
            <v>0</v>
          </cell>
          <cell r="K31">
            <v>99</v>
          </cell>
          <cell r="L31">
            <v>19000</v>
          </cell>
          <cell r="M31" t="str">
            <v>PE</v>
          </cell>
          <cell r="N31" t="str">
            <v>DIR REG TRABAJO DEL DPTO DE PDTE. HAYES</v>
          </cell>
          <cell r="O31">
            <v>0</v>
          </cell>
          <cell r="P31">
            <v>40148</v>
          </cell>
          <cell r="Q31">
            <v>4.9945205479452053</v>
          </cell>
          <cell r="R31" t="str">
            <v>DECRETO 3543/RES DESIG 170/14</v>
          </cell>
          <cell r="S31">
            <v>0</v>
          </cell>
          <cell r="T31" t="str">
            <v>03-3178385</v>
          </cell>
          <cell r="U31">
            <v>24</v>
          </cell>
        </row>
        <row r="32">
          <cell r="A32">
            <v>1147967</v>
          </cell>
          <cell r="B32" t="str">
            <v xml:space="preserve">CESAR ABDON </v>
          </cell>
          <cell r="C32" t="str">
            <v>MARTINEZ AMARILLA</v>
          </cell>
          <cell r="D32" t="str">
            <v>TÉCNICO (I)</v>
          </cell>
          <cell r="E32" t="str">
            <v>DE3</v>
          </cell>
          <cell r="F32">
            <v>2934300</v>
          </cell>
          <cell r="G32">
            <v>1</v>
          </cell>
          <cell r="H32">
            <v>1</v>
          </cell>
          <cell r="I32">
            <v>0</v>
          </cell>
          <cell r="J32">
            <v>0</v>
          </cell>
          <cell r="K32">
            <v>99</v>
          </cell>
          <cell r="L32">
            <v>20000</v>
          </cell>
          <cell r="M32" t="str">
            <v>PE</v>
          </cell>
          <cell r="N32" t="str">
            <v>ASESOR TECNICO DE LA UCP PAIL</v>
          </cell>
          <cell r="O32">
            <v>0</v>
          </cell>
          <cell r="P32">
            <v>35759</v>
          </cell>
          <cell r="Q32">
            <v>17.019178082191782</v>
          </cell>
          <cell r="R32" t="str">
            <v>DECRETO 19171/RES DESIG 50/14</v>
          </cell>
          <cell r="S32">
            <v>0</v>
          </cell>
          <cell r="T32" t="str">
            <v>01-7376639</v>
          </cell>
          <cell r="U32">
            <v>25</v>
          </cell>
        </row>
        <row r="33">
          <cell r="A33">
            <v>1232399</v>
          </cell>
          <cell r="B33" t="str">
            <v xml:space="preserve">FERMINA </v>
          </cell>
          <cell r="C33" t="str">
            <v>PEREIRA MORALES</v>
          </cell>
          <cell r="D33" t="str">
            <v>TÉCNICO (I)</v>
          </cell>
          <cell r="E33" t="str">
            <v>DW7</v>
          </cell>
          <cell r="F33">
            <v>2897800</v>
          </cell>
          <cell r="G33">
            <v>1</v>
          </cell>
          <cell r="H33">
            <v>1</v>
          </cell>
          <cell r="I33">
            <v>0</v>
          </cell>
          <cell r="J33">
            <v>0</v>
          </cell>
          <cell r="K33">
            <v>99</v>
          </cell>
          <cell r="L33">
            <v>21000</v>
          </cell>
          <cell r="M33" t="str">
            <v>PE</v>
          </cell>
          <cell r="N33" t="str">
            <v>LIQ. DE SALARIOS Y BENEFICIOS SOCIALES DE TRABAJADORES</v>
          </cell>
          <cell r="O33">
            <v>0</v>
          </cell>
          <cell r="P33">
            <v>35656</v>
          </cell>
          <cell r="Q33">
            <v>17.301369863013697</v>
          </cell>
          <cell r="R33" t="str">
            <v>DECRETO 18146</v>
          </cell>
          <cell r="S33">
            <v>0</v>
          </cell>
          <cell r="T33" t="str">
            <v>01-7376765</v>
          </cell>
          <cell r="U33">
            <v>26</v>
          </cell>
        </row>
        <row r="34">
          <cell r="A34">
            <v>2206479</v>
          </cell>
          <cell r="B34" t="str">
            <v xml:space="preserve">MARIA LOURDES </v>
          </cell>
          <cell r="C34" t="str">
            <v>GILL CENTURION</v>
          </cell>
          <cell r="D34" t="str">
            <v>TÉCNICO (I)</v>
          </cell>
          <cell r="E34" t="str">
            <v>DW7</v>
          </cell>
          <cell r="F34">
            <v>2897800</v>
          </cell>
          <cell r="G34">
            <v>1</v>
          </cell>
          <cell r="H34">
            <v>1</v>
          </cell>
          <cell r="I34">
            <v>0</v>
          </cell>
          <cell r="J34">
            <v>0</v>
          </cell>
          <cell r="K34">
            <v>99</v>
          </cell>
          <cell r="L34">
            <v>21000</v>
          </cell>
          <cell r="M34" t="str">
            <v>PE</v>
          </cell>
          <cell r="N34" t="str">
            <v>ATENCION AL PUBLICO/D.I.O.P.</v>
          </cell>
          <cell r="O34">
            <v>0</v>
          </cell>
          <cell r="P34">
            <v>40135</v>
          </cell>
          <cell r="Q34">
            <v>5.0301369863013701</v>
          </cell>
          <cell r="R34" t="str">
            <v>DECRETO 3475</v>
          </cell>
          <cell r="S34">
            <v>0</v>
          </cell>
          <cell r="T34" t="str">
            <v>46-145589</v>
          </cell>
          <cell r="U34">
            <v>27</v>
          </cell>
        </row>
        <row r="35">
          <cell r="A35">
            <v>1768767</v>
          </cell>
          <cell r="B35" t="str">
            <v xml:space="preserve">MIGUEL ANGEL </v>
          </cell>
          <cell r="C35" t="str">
            <v>ACOSTA PEDERSEN</v>
          </cell>
          <cell r="D35" t="str">
            <v>TÉCNICO (I)</v>
          </cell>
          <cell r="E35" t="str">
            <v>DW7</v>
          </cell>
          <cell r="F35">
            <v>2897800</v>
          </cell>
          <cell r="G35">
            <v>1</v>
          </cell>
          <cell r="H35">
            <v>1</v>
          </cell>
          <cell r="I35">
            <v>0</v>
          </cell>
          <cell r="J35">
            <v>0</v>
          </cell>
          <cell r="K35">
            <v>99</v>
          </cell>
          <cell r="L35">
            <v>21000</v>
          </cell>
          <cell r="M35" t="str">
            <v>PE</v>
          </cell>
          <cell r="N35" t="str">
            <v>SECRETARIO -REDACCION DE INFORMES - ARCHIVO / D.S.S.O.</v>
          </cell>
          <cell r="O35">
            <v>0</v>
          </cell>
          <cell r="P35">
            <v>38572</v>
          </cell>
          <cell r="Q35">
            <v>9.3123287671232884</v>
          </cell>
          <cell r="R35" t="str">
            <v>DECRETO 6119</v>
          </cell>
          <cell r="S35">
            <v>0</v>
          </cell>
          <cell r="T35" t="str">
            <v>22-2074324</v>
          </cell>
          <cell r="U35">
            <v>28</v>
          </cell>
        </row>
        <row r="36">
          <cell r="A36">
            <v>1260841</v>
          </cell>
          <cell r="B36" t="str">
            <v>WILSON CESAR</v>
          </cell>
          <cell r="C36" t="str">
            <v>AYALA BAEZ</v>
          </cell>
          <cell r="D36" t="str">
            <v>TÉCNICO (I)</v>
          </cell>
          <cell r="E36" t="str">
            <v>DW7</v>
          </cell>
          <cell r="F36">
            <v>2897800</v>
          </cell>
          <cell r="G36">
            <v>1</v>
          </cell>
          <cell r="H36">
            <v>1</v>
          </cell>
          <cell r="I36">
            <v>0</v>
          </cell>
          <cell r="J36">
            <v>0</v>
          </cell>
          <cell r="K36">
            <v>99</v>
          </cell>
          <cell r="L36">
            <v>21000</v>
          </cell>
          <cell r="M36" t="str">
            <v>PE</v>
          </cell>
          <cell r="N36" t="str">
            <v>DIRECTOR OFICINA REG DE TRABAJO ALTO PARANA</v>
          </cell>
          <cell r="O36">
            <v>0</v>
          </cell>
          <cell r="P36">
            <v>41680</v>
          </cell>
          <cell r="Q36">
            <v>0.79726027397260268</v>
          </cell>
          <cell r="R36" t="str">
            <v>RESOLUCION 19</v>
          </cell>
          <cell r="S36">
            <v>0</v>
          </cell>
          <cell r="T36" t="str">
            <v>03-3168753</v>
          </cell>
          <cell r="U36">
            <v>29</v>
          </cell>
        </row>
        <row r="37">
          <cell r="A37">
            <v>1059356</v>
          </cell>
          <cell r="B37" t="str">
            <v xml:space="preserve">VERONICA DIANA </v>
          </cell>
          <cell r="C37" t="str">
            <v>LOPEZ BENITEZ</v>
          </cell>
          <cell r="D37" t="str">
            <v>TÉCNICO (I)</v>
          </cell>
          <cell r="E37" t="str">
            <v>DG3</v>
          </cell>
          <cell r="F37">
            <v>2783600</v>
          </cell>
          <cell r="G37">
            <v>1</v>
          </cell>
          <cell r="H37">
            <v>1</v>
          </cell>
          <cell r="I37">
            <v>0</v>
          </cell>
          <cell r="J37">
            <v>0</v>
          </cell>
          <cell r="K37">
            <v>99</v>
          </cell>
          <cell r="L37">
            <v>22000</v>
          </cell>
          <cell r="M37" t="str">
            <v>PE</v>
          </cell>
          <cell r="N37" t="str">
            <v>JEFA DEL DPTO. DE NORMAS INTERNACIONALES</v>
          </cell>
          <cell r="O37">
            <v>0</v>
          </cell>
          <cell r="P37">
            <v>33270</v>
          </cell>
          <cell r="Q37">
            <v>23.838356164383562</v>
          </cell>
          <cell r="R37" t="str">
            <v>DECRETO 8788/RES DESIG N° 160/14</v>
          </cell>
          <cell r="S37">
            <v>0</v>
          </cell>
          <cell r="T37" t="str">
            <v>01-7376626</v>
          </cell>
          <cell r="U37">
            <v>30</v>
          </cell>
        </row>
        <row r="38">
          <cell r="A38">
            <v>430970</v>
          </cell>
          <cell r="B38" t="str">
            <v>MARIA ELISA AGRIPINA</v>
          </cell>
          <cell r="C38" t="str">
            <v>MARTINEZ DE FERNANDEZ</v>
          </cell>
          <cell r="D38" t="str">
            <v>PROFESIONAL (II)</v>
          </cell>
          <cell r="E38" t="str">
            <v>D5T</v>
          </cell>
          <cell r="F38">
            <v>2766800</v>
          </cell>
          <cell r="G38">
            <v>1</v>
          </cell>
          <cell r="H38">
            <v>1</v>
          </cell>
          <cell r="I38">
            <v>0</v>
          </cell>
          <cell r="J38">
            <v>0</v>
          </cell>
          <cell r="K38">
            <v>99</v>
          </cell>
          <cell r="L38">
            <v>23000</v>
          </cell>
          <cell r="M38" t="str">
            <v>PE</v>
          </cell>
          <cell r="N38" t="str">
            <v>JEFA DEL DPTO. ESTADISTICA</v>
          </cell>
          <cell r="O38">
            <v>0</v>
          </cell>
          <cell r="P38">
            <v>30333</v>
          </cell>
          <cell r="Q38">
            <v>31.884931506849316</v>
          </cell>
          <cell r="R38" t="str">
            <v>DECRETO 37499 - RES DESIG N° 174</v>
          </cell>
          <cell r="S38">
            <v>0</v>
          </cell>
          <cell r="T38" t="str">
            <v>03-3178356</v>
          </cell>
          <cell r="U38">
            <v>31</v>
          </cell>
        </row>
        <row r="39">
          <cell r="A39">
            <v>441974</v>
          </cell>
          <cell r="B39" t="str">
            <v xml:space="preserve">MIGUEL ANGEL </v>
          </cell>
          <cell r="C39" t="str">
            <v>MOLAS JACOBO</v>
          </cell>
          <cell r="D39" t="str">
            <v>PROFESIONAL (II)</v>
          </cell>
          <cell r="E39" t="str">
            <v>D5T</v>
          </cell>
          <cell r="F39">
            <v>2766800</v>
          </cell>
          <cell r="G39">
            <v>1</v>
          </cell>
          <cell r="H39">
            <v>1</v>
          </cell>
          <cell r="I39">
            <v>0</v>
          </cell>
          <cell r="J39">
            <v>0</v>
          </cell>
          <cell r="K39">
            <v>99</v>
          </cell>
          <cell r="L39">
            <v>23000</v>
          </cell>
          <cell r="M39" t="str">
            <v>PE</v>
          </cell>
          <cell r="N39" t="str">
            <v>FISCALIZADOR TECNICO EN SALUD Y SEGURIDAD OCUPACIONAL</v>
          </cell>
          <cell r="O39">
            <v>0</v>
          </cell>
          <cell r="P39">
            <v>31842</v>
          </cell>
          <cell r="Q39">
            <v>27.75068493150685</v>
          </cell>
          <cell r="R39" t="str">
            <v>DECRETO 20527</v>
          </cell>
          <cell r="S39">
            <v>0</v>
          </cell>
          <cell r="T39" t="str">
            <v>11-687856</v>
          </cell>
          <cell r="U39">
            <v>32</v>
          </cell>
        </row>
        <row r="40">
          <cell r="A40">
            <v>433298</v>
          </cell>
          <cell r="B40" t="str">
            <v xml:space="preserve">COSME DAMIAN </v>
          </cell>
          <cell r="C40" t="str">
            <v>MARTINEZ OLMEDO</v>
          </cell>
          <cell r="D40" t="str">
            <v>JEFE DE DIVISIÓN/SECCIÓN</v>
          </cell>
          <cell r="E40" t="str">
            <v>EV8</v>
          </cell>
          <cell r="F40">
            <v>2734800</v>
          </cell>
          <cell r="G40">
            <v>1</v>
          </cell>
          <cell r="H40">
            <v>1</v>
          </cell>
          <cell r="I40">
            <v>0</v>
          </cell>
          <cell r="J40">
            <v>0</v>
          </cell>
          <cell r="K40">
            <v>99</v>
          </cell>
          <cell r="L40">
            <v>24000</v>
          </cell>
          <cell r="M40" t="str">
            <v>PE</v>
          </cell>
          <cell r="N40" t="str">
            <v>LIQ. DE SALARIO Y BENEFICIOS LABORALES DE TRABAJADORES</v>
          </cell>
          <cell r="O40">
            <v>0</v>
          </cell>
          <cell r="P40">
            <v>40290</v>
          </cell>
          <cell r="Q40">
            <v>4.6054794520547944</v>
          </cell>
          <cell r="R40" t="str">
            <v>DECRETO 4243</v>
          </cell>
          <cell r="S40">
            <v>0</v>
          </cell>
          <cell r="T40" t="str">
            <v>51-363334</v>
          </cell>
          <cell r="U40">
            <v>33</v>
          </cell>
        </row>
        <row r="41">
          <cell r="A41">
            <v>2354071</v>
          </cell>
          <cell r="B41" t="str">
            <v xml:space="preserve">NESTOR ARIEL </v>
          </cell>
          <cell r="C41" t="str">
            <v>ARAUJO GOMEZ</v>
          </cell>
          <cell r="D41" t="str">
            <v>JEFE DE DEPARTAMENTO</v>
          </cell>
          <cell r="E41" t="str">
            <v>CJ3</v>
          </cell>
          <cell r="F41">
            <v>2688500</v>
          </cell>
          <cell r="G41">
            <v>1</v>
          </cell>
          <cell r="H41">
            <v>1</v>
          </cell>
          <cell r="I41">
            <v>0</v>
          </cell>
          <cell r="J41">
            <v>0</v>
          </cell>
          <cell r="K41">
            <v>99</v>
          </cell>
          <cell r="L41">
            <v>25000</v>
          </cell>
          <cell r="M41" t="str">
            <v>PE</v>
          </cell>
          <cell r="N41" t="str">
            <v>DIR REG TRAB DEL DPTO DE CANINDEYU</v>
          </cell>
          <cell r="O41">
            <v>0</v>
          </cell>
          <cell r="P41">
            <v>41599</v>
          </cell>
          <cell r="Q41">
            <v>1.0191780821917809</v>
          </cell>
          <cell r="R41" t="str">
            <v>DECRETO 760/RES DESIG 171/14</v>
          </cell>
          <cell r="S41">
            <v>0</v>
          </cell>
          <cell r="T41" t="str">
            <v>38-360383</v>
          </cell>
          <cell r="U41">
            <v>34</v>
          </cell>
        </row>
        <row r="42">
          <cell r="A42">
            <v>850044</v>
          </cell>
          <cell r="B42" t="str">
            <v xml:space="preserve">RUBEN </v>
          </cell>
          <cell r="C42" t="str">
            <v>SOSA LOPEZ</v>
          </cell>
          <cell r="D42" t="str">
            <v>PROFESIONAL (II)</v>
          </cell>
          <cell r="E42" t="str">
            <v>D5Ñ</v>
          </cell>
          <cell r="F42">
            <v>2688500</v>
          </cell>
          <cell r="G42">
            <v>1</v>
          </cell>
          <cell r="H42">
            <v>1</v>
          </cell>
          <cell r="I42">
            <v>0</v>
          </cell>
          <cell r="J42">
            <v>0</v>
          </cell>
          <cell r="K42">
            <v>99</v>
          </cell>
          <cell r="L42">
            <v>26000</v>
          </cell>
          <cell r="M42" t="str">
            <v>PE</v>
          </cell>
          <cell r="N42" t="str">
            <v>ASESOR JURIDICO/DGT</v>
          </cell>
          <cell r="O42">
            <v>0</v>
          </cell>
          <cell r="P42">
            <v>31223</v>
          </cell>
          <cell r="Q42">
            <v>29.446575342465753</v>
          </cell>
          <cell r="R42" t="str">
            <v>DECRETO 10502</v>
          </cell>
          <cell r="S42">
            <v>0</v>
          </cell>
          <cell r="T42" t="str">
            <v>50-188370</v>
          </cell>
          <cell r="U42">
            <v>35</v>
          </cell>
        </row>
        <row r="43">
          <cell r="A43">
            <v>1877066</v>
          </cell>
          <cell r="B43" t="str">
            <v xml:space="preserve">ANA MARIA </v>
          </cell>
          <cell r="C43" t="str">
            <v>GONZALEZ AGUERO</v>
          </cell>
          <cell r="D43" t="str">
            <v>TÉCNICO (I)</v>
          </cell>
          <cell r="E43" t="str">
            <v>DH1</v>
          </cell>
          <cell r="F43">
            <v>2660300</v>
          </cell>
          <cell r="G43">
            <v>1</v>
          </cell>
          <cell r="H43">
            <v>1</v>
          </cell>
          <cell r="I43">
            <v>0</v>
          </cell>
          <cell r="J43">
            <v>0</v>
          </cell>
          <cell r="K43">
            <v>99</v>
          </cell>
          <cell r="L43">
            <v>27000</v>
          </cell>
          <cell r="M43" t="str">
            <v>PE</v>
          </cell>
          <cell r="N43" t="str">
            <v>MEDIACION / DGT</v>
          </cell>
          <cell r="O43">
            <v>0</v>
          </cell>
          <cell r="P43">
            <v>40084</v>
          </cell>
          <cell r="Q43">
            <v>5.1698630136986301</v>
          </cell>
          <cell r="R43" t="str">
            <v>DECRETO 2995</v>
          </cell>
          <cell r="S43">
            <v>0</v>
          </cell>
          <cell r="T43" t="str">
            <v>03-3168355</v>
          </cell>
          <cell r="U43">
            <v>36</v>
          </cell>
        </row>
        <row r="44">
          <cell r="A44">
            <v>3485426</v>
          </cell>
          <cell r="B44" t="str">
            <v xml:space="preserve">VICTOR ISMAEL </v>
          </cell>
          <cell r="C44" t="str">
            <v>GONZALEZ CABRERA</v>
          </cell>
          <cell r="D44" t="str">
            <v>TÉCNICO (I)</v>
          </cell>
          <cell r="E44" t="str">
            <v>DI7</v>
          </cell>
          <cell r="F44">
            <v>2611500</v>
          </cell>
          <cell r="G44">
            <v>1</v>
          </cell>
          <cell r="H44">
            <v>1</v>
          </cell>
          <cell r="I44">
            <v>0</v>
          </cell>
          <cell r="J44">
            <v>0</v>
          </cell>
          <cell r="K44">
            <v>99</v>
          </cell>
          <cell r="L44">
            <v>28000</v>
          </cell>
          <cell r="M44" t="str">
            <v>PE</v>
          </cell>
          <cell r="N44" t="str">
            <v>COORDINADOR ADMINIST./DGE</v>
          </cell>
          <cell r="O44">
            <v>0</v>
          </cell>
          <cell r="P44">
            <v>38351</v>
          </cell>
          <cell r="Q44">
            <v>9.9178082191780828</v>
          </cell>
          <cell r="R44" t="str">
            <v>DECRETO 4572/ RES DESIG 110/14</v>
          </cell>
          <cell r="S44">
            <v>0</v>
          </cell>
          <cell r="T44" t="str">
            <v>04-2321657</v>
          </cell>
          <cell r="U44">
            <v>37</v>
          </cell>
        </row>
        <row r="45">
          <cell r="A45">
            <v>1294090</v>
          </cell>
          <cell r="B45" t="str">
            <v xml:space="preserve">ELSA BEATRIZ </v>
          </cell>
          <cell r="C45" t="str">
            <v>BOGADO RAMOA</v>
          </cell>
          <cell r="D45" t="str">
            <v>TÉCNICO (I)</v>
          </cell>
          <cell r="E45" t="str">
            <v>DJ8</v>
          </cell>
          <cell r="F45">
            <v>2502300</v>
          </cell>
          <cell r="G45">
            <v>1</v>
          </cell>
          <cell r="H45">
            <v>1</v>
          </cell>
          <cell r="I45">
            <v>0</v>
          </cell>
          <cell r="J45">
            <v>0</v>
          </cell>
          <cell r="K45">
            <v>99</v>
          </cell>
          <cell r="L45">
            <v>29000</v>
          </cell>
          <cell r="M45" t="str">
            <v>PE</v>
          </cell>
          <cell r="N45" t="str">
            <v>JEFA DPTO. DE CONFLICTOS COLECTIVOS/DGT</v>
          </cell>
          <cell r="O45">
            <v>0</v>
          </cell>
          <cell r="P45">
            <v>40084</v>
          </cell>
          <cell r="Q45">
            <v>5.1698630136986301</v>
          </cell>
          <cell r="R45" t="str">
            <v>DECRETO 2995/RES DESIG 246</v>
          </cell>
          <cell r="S45">
            <v>0</v>
          </cell>
          <cell r="T45" t="str">
            <v>02-2027612</v>
          </cell>
          <cell r="U45">
            <v>38</v>
          </cell>
        </row>
        <row r="46">
          <cell r="A46">
            <v>2525269</v>
          </cell>
          <cell r="B46" t="str">
            <v>JOSE ISRAEL</v>
          </cell>
          <cell r="C46" t="str">
            <v>ZELAYA ROMERO</v>
          </cell>
          <cell r="D46" t="str">
            <v>TÉCNICO (I)</v>
          </cell>
          <cell r="E46" t="str">
            <v>DJ8</v>
          </cell>
          <cell r="F46">
            <v>2502300</v>
          </cell>
          <cell r="G46">
            <v>1</v>
          </cell>
          <cell r="H46">
            <v>1</v>
          </cell>
          <cell r="I46">
            <v>0</v>
          </cell>
          <cell r="J46">
            <v>0</v>
          </cell>
          <cell r="K46">
            <v>99</v>
          </cell>
          <cell r="L46">
            <v>29000</v>
          </cell>
          <cell r="M46" t="str">
            <v>PE</v>
          </cell>
          <cell r="N46" t="str">
            <v>COORDINADOR DE CONTRATACIONES - PROYECTO ESCUELA VIVA</v>
          </cell>
          <cell r="O46" t="str">
            <v>AL MEC</v>
          </cell>
          <cell r="P46">
            <v>37795</v>
          </cell>
          <cell r="Q46">
            <v>11.441095890410958</v>
          </cell>
          <cell r="R46" t="str">
            <v>DECRETO 21442</v>
          </cell>
          <cell r="S46">
            <v>0</v>
          </cell>
          <cell r="T46" t="str">
            <v>03-3168685</v>
          </cell>
          <cell r="U46">
            <v>39</v>
          </cell>
        </row>
        <row r="47">
          <cell r="A47">
            <v>3242538</v>
          </cell>
          <cell r="B47" t="str">
            <v xml:space="preserve">KARINA LETICIA </v>
          </cell>
          <cell r="C47" t="str">
            <v>FERREIRA PAREDES</v>
          </cell>
          <cell r="D47" t="str">
            <v>TÉCNICO (I)</v>
          </cell>
          <cell r="E47" t="str">
            <v>DJ8</v>
          </cell>
          <cell r="F47">
            <v>2502300</v>
          </cell>
          <cell r="G47">
            <v>1</v>
          </cell>
          <cell r="H47">
            <v>1</v>
          </cell>
          <cell r="I47">
            <v>0</v>
          </cell>
          <cell r="J47">
            <v>0</v>
          </cell>
          <cell r="K47">
            <v>99</v>
          </cell>
          <cell r="L47">
            <v>29000</v>
          </cell>
          <cell r="M47" t="str">
            <v>PE</v>
          </cell>
          <cell r="N47" t="str">
            <v>SECRETARIA</v>
          </cell>
          <cell r="O47">
            <v>0</v>
          </cell>
          <cell r="P47">
            <v>36668</v>
          </cell>
          <cell r="Q47">
            <v>14.528767123287672</v>
          </cell>
          <cell r="R47" t="str">
            <v>DECRETO 8813</v>
          </cell>
          <cell r="S47">
            <v>0</v>
          </cell>
          <cell r="T47" t="str">
            <v>01-7376697</v>
          </cell>
          <cell r="U47">
            <v>40</v>
          </cell>
        </row>
        <row r="48">
          <cell r="A48">
            <v>457013</v>
          </cell>
          <cell r="B48" t="str">
            <v xml:space="preserve">GILBERTO AMADO  </v>
          </cell>
          <cell r="C48" t="str">
            <v>SOTO BARRETO</v>
          </cell>
          <cell r="D48" t="str">
            <v>TÉCNICO (I)</v>
          </cell>
          <cell r="E48" t="str">
            <v>DJ6</v>
          </cell>
          <cell r="F48">
            <v>2477200</v>
          </cell>
          <cell r="G48">
            <v>1</v>
          </cell>
          <cell r="H48">
            <v>1</v>
          </cell>
          <cell r="I48">
            <v>0</v>
          </cell>
          <cell r="J48">
            <v>0</v>
          </cell>
          <cell r="K48">
            <v>99</v>
          </cell>
          <cell r="L48">
            <v>30000</v>
          </cell>
          <cell r="M48" t="str">
            <v>PE</v>
          </cell>
          <cell r="N48" t="str">
            <v>ASESOR/DIREC. REG. CAAGUAZU</v>
          </cell>
          <cell r="O48">
            <v>0</v>
          </cell>
          <cell r="P48">
            <v>37917</v>
          </cell>
          <cell r="Q48">
            <v>11.106849315068493</v>
          </cell>
          <cell r="R48" t="str">
            <v>DECRETO 650</v>
          </cell>
          <cell r="S48">
            <v>0</v>
          </cell>
          <cell r="T48" t="str">
            <v>12-1464369</v>
          </cell>
          <cell r="U48">
            <v>41</v>
          </cell>
        </row>
        <row r="49">
          <cell r="A49">
            <v>892574</v>
          </cell>
          <cell r="B49" t="str">
            <v>IRAN</v>
          </cell>
          <cell r="C49" t="str">
            <v>GONZALEZ</v>
          </cell>
          <cell r="D49" t="str">
            <v>PROFESIONAL (II)</v>
          </cell>
          <cell r="E49" t="str">
            <v>D5Y</v>
          </cell>
          <cell r="F49">
            <v>2802000</v>
          </cell>
          <cell r="G49">
            <v>1</v>
          </cell>
          <cell r="H49">
            <v>1</v>
          </cell>
          <cell r="I49">
            <v>0</v>
          </cell>
          <cell r="J49">
            <v>0</v>
          </cell>
          <cell r="K49">
            <v>99</v>
          </cell>
          <cell r="L49">
            <v>30100</v>
          </cell>
          <cell r="M49" t="str">
            <v>PE</v>
          </cell>
          <cell r="N49" t="str">
            <v>CHOFER DEL MINISTRO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</row>
        <row r="50">
          <cell r="A50">
            <v>3530770</v>
          </cell>
          <cell r="B50" t="str">
            <v>LOURDES MARIA INES</v>
          </cell>
          <cell r="C50" t="str">
            <v xml:space="preserve"> RABITO MALDONADO</v>
          </cell>
          <cell r="D50" t="str">
            <v>PROFESIONAL (II)</v>
          </cell>
          <cell r="E50" t="str">
            <v>D59</v>
          </cell>
          <cell r="F50">
            <v>2471100</v>
          </cell>
          <cell r="G50">
            <v>1</v>
          </cell>
          <cell r="H50">
            <v>1</v>
          </cell>
          <cell r="I50">
            <v>0</v>
          </cell>
          <cell r="J50">
            <v>0</v>
          </cell>
          <cell r="K50">
            <v>99</v>
          </cell>
          <cell r="L50">
            <v>31000</v>
          </cell>
          <cell r="M50" t="str">
            <v>PE</v>
          </cell>
          <cell r="N50" t="str">
            <v>DIRECTORA DE TALENTOS HUMANOS</v>
          </cell>
          <cell r="O50" t="str">
            <v>AL SINAFOCAL</v>
          </cell>
          <cell r="P50">
            <v>38716</v>
          </cell>
          <cell r="Q50">
            <v>8.9178082191780828</v>
          </cell>
          <cell r="R50" t="str">
            <v>DECRETO 7053</v>
          </cell>
          <cell r="S50">
            <v>0</v>
          </cell>
          <cell r="T50" t="str">
            <v>03-3170189</v>
          </cell>
          <cell r="U50">
            <v>42</v>
          </cell>
        </row>
        <row r="51">
          <cell r="A51">
            <v>1044147</v>
          </cell>
          <cell r="B51" t="str">
            <v>CARMEN GRACIELA</v>
          </cell>
          <cell r="C51" t="str">
            <v xml:space="preserve"> ESPINOLA ROSAS</v>
          </cell>
          <cell r="D51" t="str">
            <v>PROFESIONAL (II)</v>
          </cell>
          <cell r="E51" t="str">
            <v>D52</v>
          </cell>
          <cell r="F51">
            <v>2389600</v>
          </cell>
          <cell r="G51">
            <v>1</v>
          </cell>
          <cell r="H51">
            <v>1</v>
          </cell>
          <cell r="I51">
            <v>0</v>
          </cell>
          <cell r="J51">
            <v>0</v>
          </cell>
          <cell r="K51">
            <v>99</v>
          </cell>
          <cell r="L51">
            <v>32000</v>
          </cell>
          <cell r="M51" t="str">
            <v>PE</v>
          </cell>
          <cell r="N51" t="str">
            <v>TECNICA  - DPTO DE TESORERIA</v>
          </cell>
          <cell r="O51">
            <v>0</v>
          </cell>
          <cell r="P51">
            <v>31586</v>
          </cell>
          <cell r="Q51">
            <v>28.452054794520549</v>
          </cell>
          <cell r="R51" t="str">
            <v>DECRETO 16071</v>
          </cell>
          <cell r="S51">
            <v>0</v>
          </cell>
          <cell r="T51" t="str">
            <v>02-2028323</v>
          </cell>
          <cell r="U51">
            <v>43</v>
          </cell>
        </row>
        <row r="52">
          <cell r="A52">
            <v>1196105</v>
          </cell>
          <cell r="B52" t="str">
            <v xml:space="preserve">ALBERTO </v>
          </cell>
          <cell r="C52" t="str">
            <v>GUIZZANO</v>
          </cell>
          <cell r="D52" t="str">
            <v>TÉCNICO (I)</v>
          </cell>
          <cell r="E52" t="str">
            <v>DK6</v>
          </cell>
          <cell r="F52">
            <v>2373600</v>
          </cell>
          <cell r="G52">
            <v>1</v>
          </cell>
          <cell r="H52">
            <v>1</v>
          </cell>
          <cell r="I52">
            <v>0</v>
          </cell>
          <cell r="J52">
            <v>0</v>
          </cell>
          <cell r="K52">
            <v>99</v>
          </cell>
          <cell r="L52">
            <v>33000</v>
          </cell>
          <cell r="M52" t="str">
            <v>PE</v>
          </cell>
          <cell r="N52" t="str">
            <v>ASISTENTE ADMINISTRATIVO</v>
          </cell>
          <cell r="O52" t="str">
            <v>A LACAMARA DE SENADORES</v>
          </cell>
          <cell r="P52">
            <v>36041</v>
          </cell>
          <cell r="Q52">
            <v>16.246575342465754</v>
          </cell>
          <cell r="R52" t="str">
            <v>DECRETO 297</v>
          </cell>
          <cell r="S52">
            <v>0</v>
          </cell>
          <cell r="T52" t="str">
            <v>03-3168290</v>
          </cell>
          <cell r="U52">
            <v>44</v>
          </cell>
        </row>
        <row r="53">
          <cell r="A53">
            <v>1206443</v>
          </cell>
          <cell r="B53" t="str">
            <v>HUGO RENE</v>
          </cell>
          <cell r="C53" t="str">
            <v>DOMINGUEZ GONZALEZ</v>
          </cell>
          <cell r="D53" t="str">
            <v>TÉCNICO (I)</v>
          </cell>
          <cell r="E53" t="str">
            <v>DK6</v>
          </cell>
          <cell r="F53">
            <v>2373600</v>
          </cell>
          <cell r="G53">
            <v>1</v>
          </cell>
          <cell r="H53">
            <v>1</v>
          </cell>
          <cell r="I53">
            <v>0</v>
          </cell>
          <cell r="J53">
            <v>0</v>
          </cell>
          <cell r="K53">
            <v>99</v>
          </cell>
          <cell r="L53">
            <v>33000</v>
          </cell>
          <cell r="M53" t="str">
            <v>PE</v>
          </cell>
          <cell r="N53" t="str">
            <v>TECNICO/ D.G.A.I.</v>
          </cell>
          <cell r="O53">
            <v>0</v>
          </cell>
          <cell r="P53">
            <v>32168</v>
          </cell>
          <cell r="Q53">
            <v>26.857534246575341</v>
          </cell>
          <cell r="R53" t="str">
            <v>DECRETO 26669</v>
          </cell>
          <cell r="S53">
            <v>0</v>
          </cell>
          <cell r="T53" t="str">
            <v>02-2028161</v>
          </cell>
          <cell r="U53">
            <v>45</v>
          </cell>
        </row>
        <row r="54">
          <cell r="A54">
            <v>1117491</v>
          </cell>
          <cell r="B54" t="str">
            <v>CARLOS ALBERTO</v>
          </cell>
          <cell r="C54" t="str">
            <v>FERNANDEZ CUEVAS</v>
          </cell>
          <cell r="D54" t="str">
            <v>TÉCNICO (I)</v>
          </cell>
          <cell r="E54" t="str">
            <v>DX1</v>
          </cell>
          <cell r="F54">
            <v>2340300</v>
          </cell>
          <cell r="G54">
            <v>1</v>
          </cell>
          <cell r="H54">
            <v>1</v>
          </cell>
          <cell r="I54">
            <v>0</v>
          </cell>
          <cell r="J54">
            <v>0</v>
          </cell>
          <cell r="K54">
            <v>99</v>
          </cell>
          <cell r="L54">
            <v>34000</v>
          </cell>
          <cell r="M54" t="str">
            <v>PE</v>
          </cell>
          <cell r="N54" t="str">
            <v>SEGUIMIENTO DE SOLICIT. RECEPCIONADOS DE OFIC. REG.</v>
          </cell>
          <cell r="O54">
            <v>0</v>
          </cell>
          <cell r="P54">
            <v>40135</v>
          </cell>
          <cell r="Q54">
            <v>5.0301369863013701</v>
          </cell>
          <cell r="R54" t="str">
            <v>DECRETO 3475</v>
          </cell>
          <cell r="S54">
            <v>0</v>
          </cell>
          <cell r="T54" t="str">
            <v>22-2074353</v>
          </cell>
          <cell r="U54">
            <v>46</v>
          </cell>
        </row>
        <row r="55">
          <cell r="A55">
            <v>1658924</v>
          </cell>
          <cell r="B55" t="str">
            <v>RUBEN ANTONIO</v>
          </cell>
          <cell r="C55" t="str">
            <v xml:space="preserve"> ENRIQUEZ ACOSTA</v>
          </cell>
          <cell r="D55" t="str">
            <v>TÉCNICO (I)</v>
          </cell>
          <cell r="E55" t="str">
            <v>DX1</v>
          </cell>
          <cell r="F55">
            <v>2340300</v>
          </cell>
          <cell r="G55">
            <v>1</v>
          </cell>
          <cell r="H55">
            <v>1</v>
          </cell>
          <cell r="I55">
            <v>0</v>
          </cell>
          <cell r="J55">
            <v>0</v>
          </cell>
          <cell r="K55">
            <v>99</v>
          </cell>
          <cell r="L55">
            <v>34000</v>
          </cell>
          <cell r="M55" t="str">
            <v>PE</v>
          </cell>
          <cell r="N55" t="str">
            <v>ASISTENTE ADMINISTRATIVO</v>
          </cell>
          <cell r="O55" t="str">
            <v>AL SINAFOCAL</v>
          </cell>
          <cell r="P55">
            <v>34191</v>
          </cell>
          <cell r="Q55">
            <v>21.315068493150687</v>
          </cell>
          <cell r="R55" t="str">
            <v>DECRETO 23230</v>
          </cell>
          <cell r="S55">
            <v>0</v>
          </cell>
          <cell r="T55" t="str">
            <v>49-611913</v>
          </cell>
          <cell r="U55">
            <v>47</v>
          </cell>
        </row>
        <row r="56">
          <cell r="A56">
            <v>939553</v>
          </cell>
          <cell r="B56" t="str">
            <v xml:space="preserve">JULIO CESAR </v>
          </cell>
          <cell r="C56" t="str">
            <v>QUIÑONEZ MARIN</v>
          </cell>
          <cell r="D56" t="str">
            <v>TÉCNICO (I)</v>
          </cell>
          <cell r="E56" t="str">
            <v>DK1</v>
          </cell>
          <cell r="F56">
            <v>2300900</v>
          </cell>
          <cell r="G56">
            <v>1</v>
          </cell>
          <cell r="H56">
            <v>1</v>
          </cell>
          <cell r="I56">
            <v>0</v>
          </cell>
          <cell r="J56">
            <v>0</v>
          </cell>
          <cell r="K56">
            <v>99</v>
          </cell>
          <cell r="L56">
            <v>35000</v>
          </cell>
          <cell r="M56" t="str">
            <v>PE</v>
          </cell>
          <cell r="N56" t="str">
            <v>RECEPCION DE PLANILLAS LABORALES -AREA DE INTERIOR DEL PAIS</v>
          </cell>
          <cell r="O56">
            <v>0</v>
          </cell>
          <cell r="P56">
            <v>36878</v>
          </cell>
          <cell r="Q56">
            <v>13.953424657534246</v>
          </cell>
          <cell r="R56" t="str">
            <v>DECRETO 11705</v>
          </cell>
          <cell r="S56">
            <v>0</v>
          </cell>
          <cell r="T56" t="str">
            <v>02-2027599</v>
          </cell>
          <cell r="U56">
            <v>48</v>
          </cell>
        </row>
        <row r="57">
          <cell r="A57">
            <v>2969020</v>
          </cell>
          <cell r="B57" t="str">
            <v xml:space="preserve">CLAUDIA BEATRIZ </v>
          </cell>
          <cell r="C57" t="str">
            <v>ALONSO BURGOS</v>
          </cell>
          <cell r="D57" t="str">
            <v>TÉCNICO (I)</v>
          </cell>
          <cell r="E57" t="str">
            <v>DL3</v>
          </cell>
          <cell r="F57">
            <v>2256200</v>
          </cell>
          <cell r="G57">
            <v>1</v>
          </cell>
          <cell r="H57">
            <v>1</v>
          </cell>
          <cell r="I57">
            <v>0</v>
          </cell>
          <cell r="J57">
            <v>0</v>
          </cell>
          <cell r="K57">
            <v>99</v>
          </cell>
          <cell r="L57">
            <v>36000</v>
          </cell>
          <cell r="M57" t="str">
            <v>PE</v>
          </cell>
          <cell r="N57" t="str">
            <v>SECRETARIA / DIRECC. DE INSPECCION Y FISCALIZACION LABORAL</v>
          </cell>
          <cell r="O57">
            <v>0</v>
          </cell>
          <cell r="P57">
            <v>38461</v>
          </cell>
          <cell r="Q57">
            <v>9.6164383561643838</v>
          </cell>
          <cell r="R57" t="str">
            <v>DECRETO 5117</v>
          </cell>
          <cell r="S57">
            <v>0</v>
          </cell>
          <cell r="T57" t="str">
            <v>55-13503</v>
          </cell>
          <cell r="U57">
            <v>49</v>
          </cell>
        </row>
        <row r="58">
          <cell r="A58">
            <v>501504</v>
          </cell>
          <cell r="B58" t="str">
            <v xml:space="preserve">LIDIA NANCY </v>
          </cell>
          <cell r="C58" t="str">
            <v>ONIEVA ZUBELDIA</v>
          </cell>
          <cell r="D58" t="str">
            <v>TÉCNICO (I)</v>
          </cell>
          <cell r="E58" t="str">
            <v>DL3</v>
          </cell>
          <cell r="F58">
            <v>2256200</v>
          </cell>
          <cell r="G58">
            <v>1</v>
          </cell>
          <cell r="H58">
            <v>1</v>
          </cell>
          <cell r="I58">
            <v>0</v>
          </cell>
          <cell r="J58">
            <v>0</v>
          </cell>
          <cell r="K58">
            <v>99</v>
          </cell>
          <cell r="L58">
            <v>36000</v>
          </cell>
          <cell r="M58" t="str">
            <v>PE</v>
          </cell>
          <cell r="N58" t="str">
            <v>ASESORÍA JURIDICA / DICTAMINANTE</v>
          </cell>
          <cell r="O58">
            <v>0</v>
          </cell>
          <cell r="P58">
            <v>40290</v>
          </cell>
          <cell r="Q58">
            <v>4.6054794520547944</v>
          </cell>
          <cell r="R58" t="str">
            <v>DECRETO 4243/RES DESIG 465</v>
          </cell>
          <cell r="S58">
            <v>0</v>
          </cell>
          <cell r="T58" t="str">
            <v>01-7376545</v>
          </cell>
          <cell r="U58">
            <v>50</v>
          </cell>
        </row>
        <row r="59">
          <cell r="A59">
            <v>1480492</v>
          </cell>
          <cell r="B59" t="str">
            <v xml:space="preserve">MARTA ELIZABETH </v>
          </cell>
          <cell r="C59" t="str">
            <v>GARCIA VELOSO</v>
          </cell>
          <cell r="D59" t="str">
            <v>TÉCNICO (I)</v>
          </cell>
          <cell r="E59" t="str">
            <v>DL3</v>
          </cell>
          <cell r="F59">
            <v>2256200</v>
          </cell>
          <cell r="G59">
            <v>1</v>
          </cell>
          <cell r="H59">
            <v>1</v>
          </cell>
          <cell r="I59">
            <v>0</v>
          </cell>
          <cell r="J59">
            <v>0</v>
          </cell>
          <cell r="K59">
            <v>99</v>
          </cell>
          <cell r="L59">
            <v>36000</v>
          </cell>
          <cell r="M59" t="str">
            <v>PE</v>
          </cell>
          <cell r="N59" t="str">
            <v>SECRETARIA</v>
          </cell>
          <cell r="O59">
            <v>0</v>
          </cell>
          <cell r="P59">
            <v>34060</v>
          </cell>
          <cell r="Q59">
            <v>21.673972602739727</v>
          </cell>
          <cell r="R59" t="str">
            <v>DECRETO 18130</v>
          </cell>
          <cell r="S59">
            <v>0</v>
          </cell>
          <cell r="T59" t="str">
            <v>60-269890</v>
          </cell>
          <cell r="U59">
            <v>51</v>
          </cell>
        </row>
        <row r="60">
          <cell r="A60">
            <v>2431397</v>
          </cell>
          <cell r="B60" t="str">
            <v xml:space="preserve">ANTONIO MIGUEL </v>
          </cell>
          <cell r="C60" t="str">
            <v>RAMIREZ ANDINO</v>
          </cell>
          <cell r="D60" t="str">
            <v>TÉCNICO (I)</v>
          </cell>
          <cell r="E60" t="str">
            <v>DL2</v>
          </cell>
          <cell r="F60">
            <v>2245200</v>
          </cell>
          <cell r="G60">
            <v>1</v>
          </cell>
          <cell r="H60">
            <v>1</v>
          </cell>
          <cell r="I60">
            <v>0</v>
          </cell>
          <cell r="J60">
            <v>0</v>
          </cell>
          <cell r="K60">
            <v>99</v>
          </cell>
          <cell r="L60">
            <v>37000</v>
          </cell>
          <cell r="M60" t="str">
            <v>PE</v>
          </cell>
          <cell r="N60" t="str">
            <v>VERIFICACION DE INSCRIPCIONES PATRONALES</v>
          </cell>
          <cell r="O60">
            <v>0</v>
          </cell>
          <cell r="P60">
            <v>40554</v>
          </cell>
          <cell r="Q60">
            <v>3.882191780821918</v>
          </cell>
          <cell r="R60" t="str">
            <v>DECRETO 5949</v>
          </cell>
          <cell r="S60">
            <v>0</v>
          </cell>
          <cell r="T60" t="str">
            <v>03-3168436</v>
          </cell>
          <cell r="U60">
            <v>52</v>
          </cell>
        </row>
        <row r="61">
          <cell r="A61">
            <v>2691931</v>
          </cell>
          <cell r="B61" t="str">
            <v xml:space="preserve">BALBINA </v>
          </cell>
          <cell r="C61" t="str">
            <v>URUNAGA SAMUDIO</v>
          </cell>
          <cell r="D61" t="str">
            <v>TÉCNICO (I)</v>
          </cell>
          <cell r="E61" t="str">
            <v>DL2</v>
          </cell>
          <cell r="F61">
            <v>2245200</v>
          </cell>
          <cell r="G61">
            <v>1</v>
          </cell>
          <cell r="H61">
            <v>1</v>
          </cell>
          <cell r="I61">
            <v>0</v>
          </cell>
          <cell r="J61">
            <v>0</v>
          </cell>
          <cell r="K61">
            <v>99</v>
          </cell>
          <cell r="L61">
            <v>37000</v>
          </cell>
          <cell r="M61" t="str">
            <v>PE</v>
          </cell>
          <cell r="N61" t="str">
            <v>ENCARGADA DE MESA DE ENTRADA / 'DIRECC. REG. ALTO PARANA</v>
          </cell>
          <cell r="O61">
            <v>0</v>
          </cell>
          <cell r="P61">
            <v>37550</v>
          </cell>
          <cell r="Q61">
            <v>12.112328767123287</v>
          </cell>
          <cell r="R61" t="str">
            <v>DECRETO 19101</v>
          </cell>
          <cell r="S61">
            <v>0</v>
          </cell>
          <cell r="T61" t="str">
            <v>37-2237918</v>
          </cell>
          <cell r="U61">
            <v>53</v>
          </cell>
        </row>
        <row r="62">
          <cell r="A62">
            <v>2574741</v>
          </cell>
          <cell r="B62" t="str">
            <v xml:space="preserve">CELSO </v>
          </cell>
          <cell r="C62" t="str">
            <v>BRIZUELA PEREIRA</v>
          </cell>
          <cell r="D62" t="str">
            <v>TECNICO (I)</v>
          </cell>
          <cell r="E62" t="str">
            <v>DL2</v>
          </cell>
          <cell r="F62">
            <v>2245200</v>
          </cell>
          <cell r="G62">
            <v>1</v>
          </cell>
          <cell r="H62">
            <v>1</v>
          </cell>
          <cell r="I62">
            <v>0</v>
          </cell>
          <cell r="J62">
            <v>0</v>
          </cell>
          <cell r="K62">
            <v>99</v>
          </cell>
          <cell r="L62">
            <v>37000</v>
          </cell>
          <cell r="M62" t="str">
            <v>PE</v>
          </cell>
          <cell r="N62" t="str">
            <v xml:space="preserve">DIRECCION ADMINISTRATIVA / CHOFER  </v>
          </cell>
          <cell r="O62">
            <v>0</v>
          </cell>
          <cell r="P62">
            <v>39226</v>
          </cell>
          <cell r="Q62">
            <v>7.5205479452054798</v>
          </cell>
          <cell r="R62" t="str">
            <v>DECRETO 10409</v>
          </cell>
          <cell r="S62">
            <v>0</v>
          </cell>
          <cell r="T62" t="str">
            <v>03-3168708</v>
          </cell>
          <cell r="U62">
            <v>54</v>
          </cell>
        </row>
        <row r="63">
          <cell r="A63">
            <v>3195925</v>
          </cell>
          <cell r="B63" t="str">
            <v>DANNY ALBER</v>
          </cell>
          <cell r="C63" t="str">
            <v>GONZALEZ</v>
          </cell>
          <cell r="D63" t="str">
            <v>TÉCNICO (I)</v>
          </cell>
          <cell r="E63" t="str">
            <v>DL2</v>
          </cell>
          <cell r="F63">
            <v>2245200</v>
          </cell>
          <cell r="G63">
            <v>1</v>
          </cell>
          <cell r="H63">
            <v>1</v>
          </cell>
          <cell r="I63">
            <v>0</v>
          </cell>
          <cell r="J63">
            <v>0</v>
          </cell>
          <cell r="K63">
            <v>99</v>
          </cell>
          <cell r="L63">
            <v>37000</v>
          </cell>
          <cell r="M63" t="str">
            <v>PE</v>
          </cell>
          <cell r="N63" t="str">
            <v>ASISTENTE ADMINISTRATIVO</v>
          </cell>
          <cell r="O63" t="str">
            <v xml:space="preserve">AL SNPP  </v>
          </cell>
          <cell r="P63">
            <v>36353</v>
          </cell>
          <cell r="Q63">
            <v>15.391780821917807</v>
          </cell>
          <cell r="R63" t="str">
            <v>DECRETO 4092</v>
          </cell>
          <cell r="S63">
            <v>0</v>
          </cell>
          <cell r="T63" t="str">
            <v>16-2685107</v>
          </cell>
          <cell r="U63">
            <v>55</v>
          </cell>
        </row>
        <row r="64">
          <cell r="A64">
            <v>1392236</v>
          </cell>
          <cell r="B64" t="str">
            <v xml:space="preserve">DORA GRACIELA </v>
          </cell>
          <cell r="C64" t="str">
            <v>GOMEZ</v>
          </cell>
          <cell r="D64" t="str">
            <v>TÉCNICO (I)</v>
          </cell>
          <cell r="E64" t="str">
            <v>DL2</v>
          </cell>
          <cell r="F64">
            <v>2245200</v>
          </cell>
          <cell r="G64">
            <v>1</v>
          </cell>
          <cell r="H64">
            <v>1</v>
          </cell>
          <cell r="I64">
            <v>0</v>
          </cell>
          <cell r="J64">
            <v>0</v>
          </cell>
          <cell r="K64">
            <v>99</v>
          </cell>
          <cell r="L64">
            <v>37000</v>
          </cell>
          <cell r="M64" t="str">
            <v>PE</v>
          </cell>
          <cell r="N64" t="str">
            <v>ENCARGADA DE ARCHIVO/D.R.T. - ÑEEMBUCU</v>
          </cell>
          <cell r="O64">
            <v>0</v>
          </cell>
          <cell r="P64">
            <v>40135</v>
          </cell>
          <cell r="Q64">
            <v>5.0301369863013701</v>
          </cell>
          <cell r="R64" t="str">
            <v>DECRETO 3475</v>
          </cell>
          <cell r="S64">
            <v>0</v>
          </cell>
          <cell r="T64" t="str">
            <v>03-3177027</v>
          </cell>
          <cell r="U64">
            <v>56</v>
          </cell>
        </row>
        <row r="65">
          <cell r="A65">
            <v>2243355</v>
          </cell>
          <cell r="B65" t="str">
            <v xml:space="preserve">ELISA </v>
          </cell>
          <cell r="C65" t="str">
            <v>SANTA CRUZ VALIENTE</v>
          </cell>
          <cell r="D65" t="str">
            <v>TÉCNICO (I)</v>
          </cell>
          <cell r="E65" t="str">
            <v>DL2</v>
          </cell>
          <cell r="F65">
            <v>2245200</v>
          </cell>
          <cell r="G65">
            <v>1</v>
          </cell>
          <cell r="H65">
            <v>1</v>
          </cell>
          <cell r="I65">
            <v>0</v>
          </cell>
          <cell r="J65">
            <v>0</v>
          </cell>
          <cell r="K65">
            <v>99</v>
          </cell>
          <cell r="L65">
            <v>37000</v>
          </cell>
          <cell r="M65" t="str">
            <v>PE</v>
          </cell>
          <cell r="N65" t="str">
            <v>ASISTENTE ADMINISTRATIVO</v>
          </cell>
          <cell r="O65">
            <v>0</v>
          </cell>
          <cell r="P65">
            <v>39344</v>
          </cell>
          <cell r="Q65">
            <v>7.1972602739726028</v>
          </cell>
          <cell r="R65" t="str">
            <v>DECRETO 10956</v>
          </cell>
          <cell r="S65">
            <v>0</v>
          </cell>
          <cell r="T65" t="str">
            <v>03-3178330</v>
          </cell>
          <cell r="U65">
            <v>57</v>
          </cell>
        </row>
        <row r="66">
          <cell r="A66">
            <v>2188701</v>
          </cell>
          <cell r="B66" t="str">
            <v xml:space="preserve">FAVIOLA BEATRIZ </v>
          </cell>
          <cell r="C66" t="str">
            <v>VARGAS TELLEZ</v>
          </cell>
          <cell r="D66" t="str">
            <v>TÉCNICO (I)</v>
          </cell>
          <cell r="E66" t="str">
            <v>DL2</v>
          </cell>
          <cell r="F66">
            <v>2245200</v>
          </cell>
          <cell r="G66">
            <v>1</v>
          </cell>
          <cell r="H66">
            <v>1</v>
          </cell>
          <cell r="I66">
            <v>0</v>
          </cell>
          <cell r="J66">
            <v>0</v>
          </cell>
          <cell r="K66">
            <v>99</v>
          </cell>
          <cell r="L66">
            <v>37000</v>
          </cell>
          <cell r="M66" t="str">
            <v>PE</v>
          </cell>
          <cell r="N66" t="str">
            <v>ENCARGADA ADMINISTRATIVA DPTO. ALMACENES</v>
          </cell>
          <cell r="O66">
            <v>0</v>
          </cell>
          <cell r="P66">
            <v>40554</v>
          </cell>
          <cell r="Q66">
            <v>3.882191780821918</v>
          </cell>
          <cell r="R66" t="str">
            <v>DECRETO 5949</v>
          </cell>
          <cell r="S66">
            <v>0</v>
          </cell>
          <cell r="T66" t="str">
            <v>03-3168423</v>
          </cell>
          <cell r="U66">
            <v>58</v>
          </cell>
        </row>
        <row r="67">
          <cell r="A67">
            <v>729662</v>
          </cell>
          <cell r="B67" t="str">
            <v xml:space="preserve">JACINTO SEBASTIÁN </v>
          </cell>
          <cell r="C67" t="str">
            <v>CAMPI SANDOVAL</v>
          </cell>
          <cell r="D67" t="str">
            <v>TÉCNICO (I)</v>
          </cell>
          <cell r="E67" t="str">
            <v>DL2</v>
          </cell>
          <cell r="F67">
            <v>2245200</v>
          </cell>
          <cell r="G67">
            <v>1</v>
          </cell>
          <cell r="H67">
            <v>1</v>
          </cell>
          <cell r="I67">
            <v>0</v>
          </cell>
          <cell r="J67">
            <v>0</v>
          </cell>
          <cell r="K67">
            <v>99</v>
          </cell>
          <cell r="L67">
            <v>37000</v>
          </cell>
          <cell r="M67" t="str">
            <v>PE</v>
          </cell>
          <cell r="N67" t="str">
            <v>RECEPCION DE NOTAS</v>
          </cell>
          <cell r="O67">
            <v>0</v>
          </cell>
          <cell r="P67">
            <v>35887</v>
          </cell>
          <cell r="Q67">
            <v>16.668493150684931</v>
          </cell>
          <cell r="R67" t="str">
            <v>DECRETO 20527</v>
          </cell>
          <cell r="S67">
            <v>0</v>
          </cell>
          <cell r="T67" t="str">
            <v>01-7379445</v>
          </cell>
          <cell r="U67">
            <v>59</v>
          </cell>
        </row>
        <row r="68">
          <cell r="A68">
            <v>810351</v>
          </cell>
          <cell r="B68" t="str">
            <v xml:space="preserve">JORGE ANTONIO </v>
          </cell>
          <cell r="C68" t="str">
            <v>ORTIZ GIMENEZ</v>
          </cell>
          <cell r="D68" t="str">
            <v>TÉCNICO (I)</v>
          </cell>
          <cell r="E68" t="str">
            <v>DL2</v>
          </cell>
          <cell r="F68">
            <v>2245200</v>
          </cell>
          <cell r="G68">
            <v>1</v>
          </cell>
          <cell r="H68">
            <v>1</v>
          </cell>
          <cell r="I68">
            <v>0</v>
          </cell>
          <cell r="J68">
            <v>0</v>
          </cell>
          <cell r="K68">
            <v>99</v>
          </cell>
          <cell r="L68">
            <v>37000</v>
          </cell>
          <cell r="M68" t="str">
            <v>PE</v>
          </cell>
          <cell r="N68" t="str">
            <v>ASESORÍA JURIDICA / DICTAMINANTE</v>
          </cell>
          <cell r="O68">
            <v>0</v>
          </cell>
          <cell r="P68">
            <v>30704</v>
          </cell>
          <cell r="Q68">
            <v>30.86849315068493</v>
          </cell>
          <cell r="R68" t="str">
            <v>DECRETO 2143/RES DESIG 465</v>
          </cell>
          <cell r="S68">
            <v>0</v>
          </cell>
          <cell r="T68" t="str">
            <v>03-3168245</v>
          </cell>
          <cell r="U68">
            <v>60</v>
          </cell>
        </row>
        <row r="69">
          <cell r="A69">
            <v>3248872</v>
          </cell>
          <cell r="B69" t="str">
            <v xml:space="preserve">JORGE RAFAEL </v>
          </cell>
          <cell r="C69" t="str">
            <v>GARCIA GONZALEZ</v>
          </cell>
          <cell r="D69" t="str">
            <v>TÉCNICO (I)</v>
          </cell>
          <cell r="E69" t="str">
            <v>DL2</v>
          </cell>
          <cell r="F69">
            <v>2245200</v>
          </cell>
          <cell r="G69">
            <v>1</v>
          </cell>
          <cell r="H69">
            <v>1</v>
          </cell>
          <cell r="I69">
            <v>0</v>
          </cell>
          <cell r="J69">
            <v>0</v>
          </cell>
          <cell r="K69">
            <v>99</v>
          </cell>
          <cell r="L69">
            <v>37000</v>
          </cell>
          <cell r="M69" t="str">
            <v>PE</v>
          </cell>
          <cell r="N69" t="str">
            <v>JEFE DE LIQ. DE SALARIOS/DIRECC FINANCIERA</v>
          </cell>
          <cell r="O69">
            <v>0</v>
          </cell>
          <cell r="P69">
            <v>35047</v>
          </cell>
          <cell r="Q69">
            <v>18.969863013698632</v>
          </cell>
          <cell r="R69" t="str">
            <v>DECRETO 321/RES DESIG N° 179/14</v>
          </cell>
          <cell r="S69">
            <v>0</v>
          </cell>
          <cell r="T69" t="str">
            <v>02-2027638</v>
          </cell>
          <cell r="U69">
            <v>61</v>
          </cell>
        </row>
        <row r="70">
          <cell r="A70">
            <v>3239899</v>
          </cell>
          <cell r="B70" t="str">
            <v xml:space="preserve">JUAN CARLOS </v>
          </cell>
          <cell r="C70" t="str">
            <v>VILLASBOA AREVALOS</v>
          </cell>
          <cell r="D70" t="str">
            <v>TÉCNICO (I)</v>
          </cell>
          <cell r="E70" t="str">
            <v>DL2</v>
          </cell>
          <cell r="F70">
            <v>2245200</v>
          </cell>
          <cell r="G70">
            <v>1</v>
          </cell>
          <cell r="H70">
            <v>1</v>
          </cell>
          <cell r="I70">
            <v>0</v>
          </cell>
          <cell r="J70">
            <v>0</v>
          </cell>
          <cell r="K70">
            <v>99</v>
          </cell>
          <cell r="L70">
            <v>37000</v>
          </cell>
          <cell r="M70" t="str">
            <v>PE</v>
          </cell>
          <cell r="N70" t="str">
            <v>INSPECTOR LABORAL</v>
          </cell>
          <cell r="O70">
            <v>0</v>
          </cell>
          <cell r="P70">
            <v>34029</v>
          </cell>
          <cell r="Q70">
            <v>21.758904109589039</v>
          </cell>
          <cell r="R70" t="str">
            <v>RESOLUCION 43</v>
          </cell>
          <cell r="S70">
            <v>0</v>
          </cell>
          <cell r="T70" t="str">
            <v>03-3168465</v>
          </cell>
          <cell r="U70">
            <v>62</v>
          </cell>
        </row>
        <row r="71">
          <cell r="A71">
            <v>1164364</v>
          </cell>
          <cell r="B71" t="str">
            <v xml:space="preserve">JUDITH ISABEL </v>
          </cell>
          <cell r="C71" t="str">
            <v>RAMIREZ DE DIAZ</v>
          </cell>
          <cell r="D71" t="str">
            <v>TÉCNICO (I)</v>
          </cell>
          <cell r="E71" t="str">
            <v>DL2</v>
          </cell>
          <cell r="F71">
            <v>2245200</v>
          </cell>
          <cell r="G71">
            <v>1</v>
          </cell>
          <cell r="H71">
            <v>1</v>
          </cell>
          <cell r="I71">
            <v>0</v>
          </cell>
          <cell r="J71">
            <v>0</v>
          </cell>
          <cell r="K71">
            <v>99</v>
          </cell>
          <cell r="L71">
            <v>37000</v>
          </cell>
          <cell r="M71" t="str">
            <v>PE</v>
          </cell>
          <cell r="N71" t="str">
            <v>SERVICIOS GENERALES-LIMPIEZA</v>
          </cell>
          <cell r="O71">
            <v>0</v>
          </cell>
          <cell r="P71">
            <v>41257</v>
          </cell>
          <cell r="Q71">
            <v>1.9561643835616438</v>
          </cell>
          <cell r="R71" t="str">
            <v>DECRETO 10236</v>
          </cell>
          <cell r="S71">
            <v>0</v>
          </cell>
          <cell r="T71" t="str">
            <v>03-3176989</v>
          </cell>
          <cell r="U71">
            <v>63</v>
          </cell>
        </row>
        <row r="72">
          <cell r="A72">
            <v>3476164</v>
          </cell>
          <cell r="B72" t="str">
            <v xml:space="preserve">JULIANA NATALIA </v>
          </cell>
          <cell r="C72" t="str">
            <v>PAVETTI KAPPLER</v>
          </cell>
          <cell r="D72" t="str">
            <v>TÉCNICO (I)</v>
          </cell>
          <cell r="E72" t="str">
            <v>DL2</v>
          </cell>
          <cell r="F72">
            <v>2245200</v>
          </cell>
          <cell r="G72">
            <v>1</v>
          </cell>
          <cell r="H72">
            <v>1</v>
          </cell>
          <cell r="I72">
            <v>0</v>
          </cell>
          <cell r="J72">
            <v>0</v>
          </cell>
          <cell r="K72">
            <v>99</v>
          </cell>
          <cell r="L72">
            <v>37000</v>
          </cell>
          <cell r="M72" t="str">
            <v>PE</v>
          </cell>
          <cell r="N72" t="str">
            <v>RECEPTORA DE DENUNCIAS</v>
          </cell>
          <cell r="O72">
            <v>0</v>
          </cell>
          <cell r="P72">
            <v>38350</v>
          </cell>
          <cell r="Q72">
            <v>9.9205479452054792</v>
          </cell>
          <cell r="R72" t="str">
            <v>DECRETO 4468</v>
          </cell>
          <cell r="S72">
            <v>0</v>
          </cell>
          <cell r="T72" t="str">
            <v>01-7376710</v>
          </cell>
          <cell r="U72">
            <v>64</v>
          </cell>
        </row>
        <row r="73">
          <cell r="A73">
            <v>3211936</v>
          </cell>
          <cell r="B73" t="str">
            <v xml:space="preserve">LUCIA </v>
          </cell>
          <cell r="C73" t="str">
            <v>HEIMANN FERNANDEZ</v>
          </cell>
          <cell r="D73" t="str">
            <v>TÉCNICO (I)</v>
          </cell>
          <cell r="E73" t="str">
            <v>DL2</v>
          </cell>
          <cell r="F73">
            <v>2245200</v>
          </cell>
          <cell r="G73">
            <v>1</v>
          </cell>
          <cell r="H73">
            <v>1</v>
          </cell>
          <cell r="I73">
            <v>0</v>
          </cell>
          <cell r="J73">
            <v>0</v>
          </cell>
          <cell r="K73">
            <v>99</v>
          </cell>
          <cell r="L73">
            <v>37000</v>
          </cell>
          <cell r="M73" t="str">
            <v>PE</v>
          </cell>
          <cell r="N73" t="str">
            <v>SECRETARIA</v>
          </cell>
          <cell r="O73">
            <v>0</v>
          </cell>
          <cell r="P73">
            <v>39226</v>
          </cell>
          <cell r="Q73">
            <v>7.5205479452054798</v>
          </cell>
          <cell r="R73" t="str">
            <v>DECRETO 10409</v>
          </cell>
          <cell r="S73">
            <v>0</v>
          </cell>
          <cell r="T73" t="str">
            <v>03-3177111</v>
          </cell>
          <cell r="U73">
            <v>65</v>
          </cell>
        </row>
        <row r="74">
          <cell r="A74">
            <v>859716</v>
          </cell>
          <cell r="B74" t="str">
            <v xml:space="preserve">LUIS ELIMAR </v>
          </cell>
          <cell r="C74" t="str">
            <v>CANTERO LUSARDI</v>
          </cell>
          <cell r="D74" t="str">
            <v>TÉCNICO (I)</v>
          </cell>
          <cell r="E74" t="str">
            <v>DL2</v>
          </cell>
          <cell r="F74">
            <v>2245200</v>
          </cell>
          <cell r="G74">
            <v>1</v>
          </cell>
          <cell r="H74">
            <v>1</v>
          </cell>
          <cell r="I74">
            <v>0</v>
          </cell>
          <cell r="J74">
            <v>0</v>
          </cell>
          <cell r="K74">
            <v>99</v>
          </cell>
          <cell r="L74">
            <v>37000</v>
          </cell>
          <cell r="M74" t="str">
            <v>PE</v>
          </cell>
          <cell r="N74" t="str">
            <v>RECEPTOR DE DENUNCIA LABORAL</v>
          </cell>
          <cell r="O74">
            <v>0</v>
          </cell>
          <cell r="P74">
            <v>39860</v>
          </cell>
          <cell r="Q74">
            <v>5.7835616438356166</v>
          </cell>
          <cell r="R74" t="str">
            <v>DECRETO 1501</v>
          </cell>
          <cell r="S74">
            <v>0</v>
          </cell>
          <cell r="T74" t="str">
            <v>03-3207007</v>
          </cell>
          <cell r="U74">
            <v>66</v>
          </cell>
        </row>
        <row r="75">
          <cell r="A75">
            <v>889847</v>
          </cell>
          <cell r="B75" t="str">
            <v xml:space="preserve">MARIA LIDIA </v>
          </cell>
          <cell r="C75" t="str">
            <v>RODAS DE CABRERA</v>
          </cell>
          <cell r="D75" t="str">
            <v>TÉCNICO (I)</v>
          </cell>
          <cell r="E75" t="str">
            <v>DL2</v>
          </cell>
          <cell r="F75">
            <v>2245200</v>
          </cell>
          <cell r="G75">
            <v>1</v>
          </cell>
          <cell r="H75">
            <v>1</v>
          </cell>
          <cell r="I75">
            <v>0</v>
          </cell>
          <cell r="J75">
            <v>0</v>
          </cell>
          <cell r="K75">
            <v>99</v>
          </cell>
          <cell r="L75">
            <v>37000</v>
          </cell>
          <cell r="M75" t="str">
            <v>PE</v>
          </cell>
          <cell r="N75" t="str">
            <v>SERVICIOS GENERALES-LIMPIEZA</v>
          </cell>
          <cell r="O75">
            <v>0</v>
          </cell>
          <cell r="P75">
            <v>36460</v>
          </cell>
          <cell r="Q75">
            <v>15.098630136986301</v>
          </cell>
          <cell r="R75" t="str">
            <v>DECRETO 5841</v>
          </cell>
          <cell r="S75">
            <v>0</v>
          </cell>
          <cell r="T75" t="str">
            <v>03-3176963</v>
          </cell>
          <cell r="U75">
            <v>67</v>
          </cell>
        </row>
        <row r="76">
          <cell r="A76">
            <v>1163556</v>
          </cell>
          <cell r="B76" t="str">
            <v xml:space="preserve">MARIANO CRISTINO </v>
          </cell>
          <cell r="C76" t="str">
            <v>ENCINA MARTINEZ</v>
          </cell>
          <cell r="D76" t="str">
            <v>TÉCNICO (I)</v>
          </cell>
          <cell r="E76" t="str">
            <v>DL2</v>
          </cell>
          <cell r="F76">
            <v>2245200</v>
          </cell>
          <cell r="G76">
            <v>1</v>
          </cell>
          <cell r="H76">
            <v>1</v>
          </cell>
          <cell r="I76">
            <v>0</v>
          </cell>
          <cell r="J76">
            <v>0</v>
          </cell>
          <cell r="K76">
            <v>99</v>
          </cell>
          <cell r="L76">
            <v>37000</v>
          </cell>
          <cell r="M76" t="str">
            <v>PE</v>
          </cell>
          <cell r="N76" t="str">
            <v>ASISTENTE ADMINISTRATIVO</v>
          </cell>
          <cell r="O76" t="str">
            <v>A LAGOBERNACION DE AMAMBAY</v>
          </cell>
          <cell r="P76">
            <v>40003</v>
          </cell>
          <cell r="Q76">
            <v>5.3917808219178083</v>
          </cell>
          <cell r="R76" t="str">
            <v>DECRETO 2441</v>
          </cell>
          <cell r="S76">
            <v>0</v>
          </cell>
          <cell r="T76" t="str">
            <v>03-3168643</v>
          </cell>
          <cell r="U76">
            <v>68</v>
          </cell>
        </row>
        <row r="77">
          <cell r="A77">
            <v>3496670</v>
          </cell>
          <cell r="B77" t="str">
            <v xml:space="preserve">MARTIN ULISES </v>
          </cell>
          <cell r="C77" t="str">
            <v>PEREZ SOSA</v>
          </cell>
          <cell r="D77" t="str">
            <v>TÉCNICO (I)</v>
          </cell>
          <cell r="E77" t="str">
            <v>DL2</v>
          </cell>
          <cell r="F77">
            <v>2245200</v>
          </cell>
          <cell r="G77">
            <v>1</v>
          </cell>
          <cell r="H77">
            <v>1</v>
          </cell>
          <cell r="I77">
            <v>0</v>
          </cell>
          <cell r="J77">
            <v>0</v>
          </cell>
          <cell r="K77">
            <v>99</v>
          </cell>
          <cell r="L77">
            <v>37000</v>
          </cell>
          <cell r="M77" t="str">
            <v>PE</v>
          </cell>
          <cell r="N77" t="str">
            <v>ASISTENTE</v>
          </cell>
          <cell r="O77">
            <v>0</v>
          </cell>
          <cell r="P77">
            <v>39226</v>
          </cell>
          <cell r="Q77">
            <v>7.5205479452054798</v>
          </cell>
          <cell r="R77" t="str">
            <v>DECRETO 10409</v>
          </cell>
          <cell r="S77">
            <v>0</v>
          </cell>
          <cell r="T77" t="str">
            <v>03-3168494</v>
          </cell>
          <cell r="U77">
            <v>69</v>
          </cell>
        </row>
        <row r="78">
          <cell r="A78">
            <v>2945544</v>
          </cell>
          <cell r="B78" t="str">
            <v xml:space="preserve">NORMA </v>
          </cell>
          <cell r="C78" t="str">
            <v>BEATRIZ GALEANO</v>
          </cell>
          <cell r="D78" t="str">
            <v>TÉCNICO (I)</v>
          </cell>
          <cell r="E78" t="str">
            <v>DL2</v>
          </cell>
          <cell r="F78">
            <v>2245200</v>
          </cell>
          <cell r="G78">
            <v>1</v>
          </cell>
          <cell r="H78">
            <v>1</v>
          </cell>
          <cell r="I78">
            <v>0</v>
          </cell>
          <cell r="J78">
            <v>0</v>
          </cell>
          <cell r="K78">
            <v>99</v>
          </cell>
          <cell r="L78">
            <v>37000</v>
          </cell>
          <cell r="M78" t="str">
            <v>PE</v>
          </cell>
          <cell r="N78" t="str">
            <v>ASISTENTE</v>
          </cell>
          <cell r="O78">
            <v>0</v>
          </cell>
          <cell r="P78">
            <v>37831</v>
          </cell>
          <cell r="Q78">
            <v>11.342465753424657</v>
          </cell>
          <cell r="R78" t="str">
            <v>DECRETO 21805</v>
          </cell>
          <cell r="S78">
            <v>0</v>
          </cell>
          <cell r="T78" t="str">
            <v>19-1203358</v>
          </cell>
          <cell r="U78">
            <v>70</v>
          </cell>
        </row>
        <row r="79">
          <cell r="A79">
            <v>988505</v>
          </cell>
          <cell r="B79" t="str">
            <v xml:space="preserve">OLGA EMIGDIA </v>
          </cell>
          <cell r="C79" t="str">
            <v>ORTÍZ VERA</v>
          </cell>
          <cell r="D79" t="str">
            <v>TÉCNICO (I)</v>
          </cell>
          <cell r="E79" t="str">
            <v>DL2</v>
          </cell>
          <cell r="F79">
            <v>2245200</v>
          </cell>
          <cell r="G79">
            <v>1</v>
          </cell>
          <cell r="H79">
            <v>1</v>
          </cell>
          <cell r="I79">
            <v>0</v>
          </cell>
          <cell r="J79">
            <v>0</v>
          </cell>
          <cell r="K79">
            <v>99</v>
          </cell>
          <cell r="L79">
            <v>37000</v>
          </cell>
          <cell r="M79" t="str">
            <v>PE</v>
          </cell>
          <cell r="N79" t="str">
            <v>DIRECTORA SALUD Y SEG. OCUPACIONAL</v>
          </cell>
          <cell r="O79">
            <v>0</v>
          </cell>
          <cell r="P79">
            <v>33295</v>
          </cell>
          <cell r="Q79">
            <v>23.769863013698629</v>
          </cell>
          <cell r="R79" t="str">
            <v>DECRETO 8789</v>
          </cell>
          <cell r="S79">
            <v>0</v>
          </cell>
          <cell r="T79" t="str">
            <v>03-3178372</v>
          </cell>
          <cell r="U79">
            <v>71</v>
          </cell>
        </row>
        <row r="80">
          <cell r="A80">
            <v>3253134</v>
          </cell>
          <cell r="B80" t="str">
            <v xml:space="preserve">OLGA ROSSANA </v>
          </cell>
          <cell r="C80" t="str">
            <v>OLMEDO</v>
          </cell>
          <cell r="D80" t="str">
            <v>TÉCNICO (I)</v>
          </cell>
          <cell r="E80" t="str">
            <v>DL2</v>
          </cell>
          <cell r="F80">
            <v>2245200</v>
          </cell>
          <cell r="G80">
            <v>1</v>
          </cell>
          <cell r="H80">
            <v>1</v>
          </cell>
          <cell r="I80">
            <v>0</v>
          </cell>
          <cell r="J80">
            <v>0</v>
          </cell>
          <cell r="K80">
            <v>99</v>
          </cell>
          <cell r="L80">
            <v>37000</v>
          </cell>
          <cell r="M80" t="str">
            <v>PE</v>
          </cell>
          <cell r="N80" t="str">
            <v>VERIFICADOR DE EXPEDIENTES PARA LA INSCRIPCION PATRONAL</v>
          </cell>
          <cell r="O80">
            <v>0</v>
          </cell>
          <cell r="P80">
            <v>36469</v>
          </cell>
          <cell r="Q80">
            <v>15.073972602739726</v>
          </cell>
          <cell r="R80" t="str">
            <v>DECRETO 6065</v>
          </cell>
          <cell r="S80">
            <v>0</v>
          </cell>
          <cell r="T80" t="str">
            <v>16-2685110</v>
          </cell>
          <cell r="U80">
            <v>72</v>
          </cell>
        </row>
        <row r="81">
          <cell r="A81">
            <v>1234457</v>
          </cell>
          <cell r="B81" t="str">
            <v xml:space="preserve">PATRICIA HAIDEE </v>
          </cell>
          <cell r="C81" t="str">
            <v>D' OLIVEIRA CACERES</v>
          </cell>
          <cell r="D81" t="str">
            <v>TÉCNICO (I)</v>
          </cell>
          <cell r="E81" t="str">
            <v>DL2</v>
          </cell>
          <cell r="F81">
            <v>2245200</v>
          </cell>
          <cell r="G81">
            <v>1</v>
          </cell>
          <cell r="H81">
            <v>1</v>
          </cell>
          <cell r="I81">
            <v>0</v>
          </cell>
          <cell r="J81">
            <v>0</v>
          </cell>
          <cell r="K81">
            <v>99</v>
          </cell>
          <cell r="L81">
            <v>37000</v>
          </cell>
          <cell r="M81" t="str">
            <v>PE</v>
          </cell>
          <cell r="N81" t="str">
            <v>ENCARGADA REG.CONTROL Y CONTRATOS / DGTH</v>
          </cell>
          <cell r="O81">
            <v>0</v>
          </cell>
          <cell r="P81">
            <v>35523</v>
          </cell>
          <cell r="Q81">
            <v>17.665753424657535</v>
          </cell>
          <cell r="R81" t="str">
            <v>DECRETO 167/RES DESIG 165</v>
          </cell>
          <cell r="S81">
            <v>0</v>
          </cell>
          <cell r="T81" t="str">
            <v>01-7379461</v>
          </cell>
          <cell r="U81">
            <v>73</v>
          </cell>
        </row>
        <row r="82">
          <cell r="A82">
            <v>2182571</v>
          </cell>
          <cell r="B82" t="str">
            <v>PEDRO IGNACIO</v>
          </cell>
          <cell r="C82" t="str">
            <v xml:space="preserve"> RAMIREZ APESTEGUI</v>
          </cell>
          <cell r="D82" t="str">
            <v>TÉCNICO (I)</v>
          </cell>
          <cell r="E82" t="str">
            <v>DL2</v>
          </cell>
          <cell r="F82">
            <v>2245200</v>
          </cell>
          <cell r="G82">
            <v>1</v>
          </cell>
          <cell r="H82">
            <v>1</v>
          </cell>
          <cell r="I82">
            <v>0</v>
          </cell>
          <cell r="J82">
            <v>0</v>
          </cell>
          <cell r="K82">
            <v>99</v>
          </cell>
          <cell r="L82">
            <v>37000</v>
          </cell>
          <cell r="M82" t="str">
            <v>PE</v>
          </cell>
          <cell r="N82" t="str">
            <v>DGAJ / AREA DICTAMEN</v>
          </cell>
          <cell r="O82">
            <v>0</v>
          </cell>
          <cell r="P82">
            <v>33980</v>
          </cell>
          <cell r="Q82">
            <v>21.893150684931506</v>
          </cell>
          <cell r="R82" t="str">
            <v>RESOLUCION 28</v>
          </cell>
          <cell r="S82">
            <v>0</v>
          </cell>
          <cell r="T82" t="str">
            <v>03-3168410</v>
          </cell>
          <cell r="U82">
            <v>74</v>
          </cell>
        </row>
        <row r="83">
          <cell r="A83">
            <v>1262456</v>
          </cell>
          <cell r="B83" t="str">
            <v xml:space="preserve">RAMONA </v>
          </cell>
          <cell r="C83" t="str">
            <v>ESPINOLA AVEIRO</v>
          </cell>
          <cell r="D83" t="str">
            <v>TÉCNICO (I)</v>
          </cell>
          <cell r="E83" t="str">
            <v>DL2</v>
          </cell>
          <cell r="F83">
            <v>2245200</v>
          </cell>
          <cell r="G83">
            <v>1</v>
          </cell>
          <cell r="H83">
            <v>1</v>
          </cell>
          <cell r="I83">
            <v>0</v>
          </cell>
          <cell r="J83">
            <v>0</v>
          </cell>
          <cell r="K83">
            <v>99</v>
          </cell>
          <cell r="L83">
            <v>37000</v>
          </cell>
          <cell r="M83" t="str">
            <v>PE</v>
          </cell>
          <cell r="N83" t="str">
            <v xml:space="preserve">ASISTENTE </v>
          </cell>
          <cell r="O83">
            <v>0</v>
          </cell>
          <cell r="P83">
            <v>40003</v>
          </cell>
          <cell r="Q83">
            <v>5.3917808219178083</v>
          </cell>
          <cell r="R83" t="str">
            <v>DECRETO 2441</v>
          </cell>
          <cell r="S83">
            <v>0</v>
          </cell>
          <cell r="T83" t="str">
            <v>00-1611911</v>
          </cell>
          <cell r="U83">
            <v>75</v>
          </cell>
        </row>
        <row r="84">
          <cell r="A84">
            <v>2094630</v>
          </cell>
          <cell r="B84" t="str">
            <v xml:space="preserve">RUBEN DARIO </v>
          </cell>
          <cell r="C84" t="str">
            <v>BAREIRO GARCIA</v>
          </cell>
          <cell r="D84" t="str">
            <v>TÉCNICO (I)</v>
          </cell>
          <cell r="E84" t="str">
            <v>DL2</v>
          </cell>
          <cell r="F84">
            <v>2245200</v>
          </cell>
          <cell r="G84">
            <v>1</v>
          </cell>
          <cell r="H84">
            <v>1</v>
          </cell>
          <cell r="I84">
            <v>0</v>
          </cell>
          <cell r="J84">
            <v>0</v>
          </cell>
          <cell r="K84">
            <v>99</v>
          </cell>
          <cell r="L84">
            <v>37000</v>
          </cell>
          <cell r="M84" t="str">
            <v>PE</v>
          </cell>
          <cell r="N84" t="str">
            <v>PROCESAR CSV, CARGA PIN</v>
          </cell>
          <cell r="O84">
            <v>0</v>
          </cell>
          <cell r="P84">
            <v>35257</v>
          </cell>
          <cell r="Q84">
            <v>18.394520547945206</v>
          </cell>
          <cell r="R84" t="str">
            <v>DECRETO 14109</v>
          </cell>
          <cell r="S84">
            <v>0</v>
          </cell>
          <cell r="T84" t="str">
            <v>03-3168397</v>
          </cell>
          <cell r="U84">
            <v>76</v>
          </cell>
        </row>
        <row r="85">
          <cell r="A85">
            <v>3476810</v>
          </cell>
          <cell r="B85" t="str">
            <v xml:space="preserve">SABINA </v>
          </cell>
          <cell r="C85" t="str">
            <v>ALMADA DUARTE</v>
          </cell>
          <cell r="D85" t="str">
            <v>TÉCNICO (I)</v>
          </cell>
          <cell r="E85" t="str">
            <v>DL2</v>
          </cell>
          <cell r="F85">
            <v>2245200</v>
          </cell>
          <cell r="G85">
            <v>1</v>
          </cell>
          <cell r="H85">
            <v>1</v>
          </cell>
          <cell r="I85">
            <v>0</v>
          </cell>
          <cell r="J85">
            <v>0</v>
          </cell>
          <cell r="K85">
            <v>99</v>
          </cell>
          <cell r="L85">
            <v>37000</v>
          </cell>
          <cell r="M85" t="str">
            <v>PE</v>
          </cell>
          <cell r="N85" t="str">
            <v>SECRETARIA</v>
          </cell>
          <cell r="O85">
            <v>0</v>
          </cell>
          <cell r="P85">
            <v>40554</v>
          </cell>
          <cell r="Q85">
            <v>3.882191780821918</v>
          </cell>
          <cell r="R85" t="str">
            <v>DECRETO 5950</v>
          </cell>
          <cell r="S85">
            <v>0</v>
          </cell>
          <cell r="T85" t="str">
            <v>03-3169367</v>
          </cell>
          <cell r="U85">
            <v>77</v>
          </cell>
        </row>
        <row r="86">
          <cell r="A86">
            <v>2086944</v>
          </cell>
          <cell r="B86" t="str">
            <v>SILVIA CAROLINA</v>
          </cell>
          <cell r="C86" t="str">
            <v xml:space="preserve"> LOPEZ BAEZ</v>
          </cell>
          <cell r="D86" t="str">
            <v>TÉCNICO (I)</v>
          </cell>
          <cell r="E86" t="str">
            <v>DL2</v>
          </cell>
          <cell r="F86">
            <v>2245200</v>
          </cell>
          <cell r="G86">
            <v>1</v>
          </cell>
          <cell r="H86">
            <v>1</v>
          </cell>
          <cell r="I86">
            <v>0</v>
          </cell>
          <cell r="J86">
            <v>0</v>
          </cell>
          <cell r="K86">
            <v>99</v>
          </cell>
          <cell r="L86">
            <v>37000</v>
          </cell>
          <cell r="M86" t="str">
            <v>PE</v>
          </cell>
          <cell r="N86" t="str">
            <v>PROCESAR CVS, ARGA DE PIN</v>
          </cell>
          <cell r="O86">
            <v>0</v>
          </cell>
          <cell r="P86">
            <v>36802</v>
          </cell>
          <cell r="Q86">
            <v>14.161643835616438</v>
          </cell>
          <cell r="R86" t="str">
            <v>DECRETO 10694</v>
          </cell>
          <cell r="S86">
            <v>0</v>
          </cell>
          <cell r="T86" t="str">
            <v>01-7376794</v>
          </cell>
          <cell r="U86">
            <v>78</v>
          </cell>
        </row>
        <row r="87">
          <cell r="A87">
            <v>2018960</v>
          </cell>
          <cell r="B87" t="str">
            <v xml:space="preserve">VIDALINA </v>
          </cell>
          <cell r="C87" t="str">
            <v>BACELAR MORINIGO</v>
          </cell>
          <cell r="D87" t="str">
            <v>TÉCNICO (I)</v>
          </cell>
          <cell r="E87" t="str">
            <v>DL2</v>
          </cell>
          <cell r="F87">
            <v>2245200</v>
          </cell>
          <cell r="G87">
            <v>1</v>
          </cell>
          <cell r="H87">
            <v>1</v>
          </cell>
          <cell r="I87">
            <v>0</v>
          </cell>
          <cell r="J87">
            <v>0</v>
          </cell>
          <cell r="K87">
            <v>99</v>
          </cell>
          <cell r="L87">
            <v>37000</v>
          </cell>
          <cell r="M87" t="str">
            <v>PE</v>
          </cell>
          <cell r="N87" t="str">
            <v>ENCARGADA DE OFICIOS JUDIC. Y ELAB. DE INFORMES</v>
          </cell>
          <cell r="O87">
            <v>0</v>
          </cell>
          <cell r="P87">
            <v>34977</v>
          </cell>
          <cell r="Q87">
            <v>19.161643835616438</v>
          </cell>
          <cell r="R87" t="str">
            <v>DECRETO 10838</v>
          </cell>
          <cell r="S87">
            <v>0</v>
          </cell>
          <cell r="T87" t="str">
            <v>03-3168368</v>
          </cell>
          <cell r="U87">
            <v>79</v>
          </cell>
        </row>
        <row r="88">
          <cell r="A88">
            <v>2111199</v>
          </cell>
          <cell r="B88" t="str">
            <v xml:space="preserve">ZUNILDA </v>
          </cell>
          <cell r="C88" t="str">
            <v>BARRETO VERA</v>
          </cell>
          <cell r="D88" t="str">
            <v>TÉCNICO (II)</v>
          </cell>
          <cell r="E88" t="str">
            <v>E3Y</v>
          </cell>
          <cell r="F88">
            <v>2226800</v>
          </cell>
          <cell r="G88">
            <v>1</v>
          </cell>
          <cell r="H88">
            <v>1</v>
          </cell>
          <cell r="I88">
            <v>0</v>
          </cell>
          <cell r="J88">
            <v>0</v>
          </cell>
          <cell r="K88">
            <v>99</v>
          </cell>
          <cell r="L88">
            <v>38000</v>
          </cell>
          <cell r="M88" t="str">
            <v>PE</v>
          </cell>
          <cell r="N88" t="str">
            <v>ASISTENTE / DGT</v>
          </cell>
          <cell r="O88">
            <v>0</v>
          </cell>
          <cell r="P88">
            <v>35331</v>
          </cell>
          <cell r="Q88">
            <v>18.19178082191781</v>
          </cell>
          <cell r="R88" t="str">
            <v>DECRETO 75</v>
          </cell>
          <cell r="S88">
            <v>0</v>
          </cell>
          <cell r="T88" t="str">
            <v>03-3168407</v>
          </cell>
          <cell r="U88">
            <v>80</v>
          </cell>
        </row>
        <row r="89">
          <cell r="A89">
            <v>2106773</v>
          </cell>
          <cell r="B89" t="str">
            <v xml:space="preserve">JAVIER ANTONIO </v>
          </cell>
          <cell r="C89" t="str">
            <v>LOPEZ ARMOA</v>
          </cell>
          <cell r="D89" t="str">
            <v>TÉCNICO (II)</v>
          </cell>
          <cell r="E89" t="str">
            <v>E3U</v>
          </cell>
          <cell r="F89">
            <v>2142800</v>
          </cell>
          <cell r="G89">
            <v>1</v>
          </cell>
          <cell r="H89">
            <v>1</v>
          </cell>
          <cell r="I89">
            <v>0</v>
          </cell>
          <cell r="J89">
            <v>0</v>
          </cell>
          <cell r="K89">
            <v>99</v>
          </cell>
          <cell r="L89">
            <v>39000</v>
          </cell>
          <cell r="M89" t="str">
            <v>PE</v>
          </cell>
          <cell r="N89" t="str">
            <v>INSPECTOR LABORAL</v>
          </cell>
          <cell r="O89">
            <v>0</v>
          </cell>
          <cell r="P89">
            <v>39939</v>
          </cell>
          <cell r="Q89">
            <v>5.5671232876712331</v>
          </cell>
          <cell r="R89" t="str">
            <v>DECRETO 1979</v>
          </cell>
          <cell r="S89">
            <v>0</v>
          </cell>
          <cell r="T89" t="str">
            <v>22-2076005</v>
          </cell>
          <cell r="U89">
            <v>81</v>
          </cell>
        </row>
        <row r="90">
          <cell r="A90">
            <v>859866</v>
          </cell>
          <cell r="B90" t="str">
            <v xml:space="preserve">BLANCA LIDIA </v>
          </cell>
          <cell r="C90" t="str">
            <v>BAEZ</v>
          </cell>
          <cell r="D90" t="str">
            <v>TÉCNICO (II)</v>
          </cell>
          <cell r="E90" t="str">
            <v>E3S</v>
          </cell>
          <cell r="F90">
            <v>2134400</v>
          </cell>
          <cell r="G90">
            <v>1</v>
          </cell>
          <cell r="H90">
            <v>1</v>
          </cell>
          <cell r="I90">
            <v>0</v>
          </cell>
          <cell r="J90">
            <v>0</v>
          </cell>
          <cell r="K90">
            <v>99</v>
          </cell>
          <cell r="L90">
            <v>40000</v>
          </cell>
          <cell r="M90" t="str">
            <v>PE</v>
          </cell>
          <cell r="N90" t="str">
            <v>ASISTENTE</v>
          </cell>
          <cell r="O90">
            <v>0</v>
          </cell>
          <cell r="P90">
            <v>35671</v>
          </cell>
          <cell r="Q90">
            <v>17.260273972602739</v>
          </cell>
          <cell r="R90" t="str">
            <v>DECRETO 18319</v>
          </cell>
          <cell r="S90">
            <v>0</v>
          </cell>
          <cell r="T90" t="str">
            <v>03-3168258</v>
          </cell>
          <cell r="U90">
            <v>82</v>
          </cell>
        </row>
        <row r="91">
          <cell r="A91">
            <v>2175174</v>
          </cell>
          <cell r="B91" t="str">
            <v xml:space="preserve">BLANCA ESTELA </v>
          </cell>
          <cell r="C91" t="str">
            <v>GONZALEZ RIVAROLA</v>
          </cell>
          <cell r="D91" t="str">
            <v>TÉCNICO (II)</v>
          </cell>
          <cell r="E91" t="str">
            <v>E3P</v>
          </cell>
          <cell r="F91">
            <v>2112700</v>
          </cell>
          <cell r="G91">
            <v>1</v>
          </cell>
          <cell r="H91">
            <v>1</v>
          </cell>
          <cell r="I91">
            <v>0</v>
          </cell>
          <cell r="J91">
            <v>0</v>
          </cell>
          <cell r="K91">
            <v>99</v>
          </cell>
          <cell r="L91">
            <v>41000</v>
          </cell>
          <cell r="M91" t="str">
            <v>PE</v>
          </cell>
          <cell r="N91" t="str">
            <v>SECRETARIA</v>
          </cell>
          <cell r="O91">
            <v>0</v>
          </cell>
          <cell r="P91">
            <v>37601</v>
          </cell>
          <cell r="Q91">
            <v>11.972602739726028</v>
          </cell>
          <cell r="R91" t="str">
            <v>RES DESIG N° 452/14</v>
          </cell>
          <cell r="S91">
            <v>0</v>
          </cell>
          <cell r="T91" t="str">
            <v>09-1725019</v>
          </cell>
          <cell r="U91">
            <v>83</v>
          </cell>
        </row>
        <row r="92">
          <cell r="A92">
            <v>391004</v>
          </cell>
          <cell r="B92" t="str">
            <v xml:space="preserve">LUISA </v>
          </cell>
          <cell r="C92" t="str">
            <v>CABRERA ESQUIVEL</v>
          </cell>
          <cell r="D92" t="str">
            <v>TÉCNICO (II)</v>
          </cell>
          <cell r="E92" t="str">
            <v>E3P</v>
          </cell>
          <cell r="F92">
            <v>2112700</v>
          </cell>
          <cell r="G92">
            <v>1</v>
          </cell>
          <cell r="H92">
            <v>1</v>
          </cell>
          <cell r="I92">
            <v>0</v>
          </cell>
          <cell r="J92">
            <v>0</v>
          </cell>
          <cell r="K92">
            <v>99</v>
          </cell>
          <cell r="L92">
            <v>41000</v>
          </cell>
          <cell r="M92" t="str">
            <v>PE</v>
          </cell>
          <cell r="N92" t="str">
            <v>INSPECTOR LABORAL</v>
          </cell>
          <cell r="O92">
            <v>0</v>
          </cell>
          <cell r="P92">
            <v>31798</v>
          </cell>
          <cell r="Q92">
            <v>27.87123287671233</v>
          </cell>
          <cell r="R92" t="str">
            <v>DECRETO 19477</v>
          </cell>
          <cell r="S92">
            <v>0</v>
          </cell>
          <cell r="T92" t="str">
            <v>03-3168177</v>
          </cell>
          <cell r="U92">
            <v>84</v>
          </cell>
        </row>
        <row r="93">
          <cell r="A93">
            <v>881522</v>
          </cell>
          <cell r="B93" t="str">
            <v xml:space="preserve">MARIO </v>
          </cell>
          <cell r="C93" t="str">
            <v>GAMARRA SANGUINA</v>
          </cell>
          <cell r="D93" t="str">
            <v>TÉCNICO (II)</v>
          </cell>
          <cell r="E93" t="str">
            <v>E3P</v>
          </cell>
          <cell r="F93">
            <v>2112700</v>
          </cell>
          <cell r="G93">
            <v>1</v>
          </cell>
          <cell r="H93">
            <v>1</v>
          </cell>
          <cell r="I93">
            <v>0</v>
          </cell>
          <cell r="J93">
            <v>0</v>
          </cell>
          <cell r="K93">
            <v>99</v>
          </cell>
          <cell r="L93">
            <v>41000</v>
          </cell>
          <cell r="M93" t="str">
            <v>PE</v>
          </cell>
          <cell r="N93" t="str">
            <v>MEDIADOR/CONCILIADOR</v>
          </cell>
          <cell r="O93">
            <v>0</v>
          </cell>
          <cell r="P93">
            <v>31866</v>
          </cell>
          <cell r="Q93">
            <v>27.684931506849313</v>
          </cell>
          <cell r="R93" t="str">
            <v>DECRETO 20909</v>
          </cell>
          <cell r="S93">
            <v>0</v>
          </cell>
          <cell r="T93" t="str">
            <v>03-3168261</v>
          </cell>
          <cell r="U93">
            <v>85</v>
          </cell>
        </row>
        <row r="94">
          <cell r="A94">
            <v>3565262</v>
          </cell>
          <cell r="B94" t="str">
            <v xml:space="preserve">FRANCISCO SOLANO </v>
          </cell>
          <cell r="C94" t="str">
            <v>MACIEL DEL PUERTO</v>
          </cell>
          <cell r="D94" t="str">
            <v>TÉCNICO (II)</v>
          </cell>
          <cell r="E94" t="str">
            <v>E3O</v>
          </cell>
          <cell r="F94">
            <v>2112600</v>
          </cell>
          <cell r="G94">
            <v>1</v>
          </cell>
          <cell r="H94">
            <v>1</v>
          </cell>
          <cell r="I94">
            <v>0</v>
          </cell>
          <cell r="J94">
            <v>0</v>
          </cell>
          <cell r="K94">
            <v>99</v>
          </cell>
          <cell r="L94">
            <v>42000</v>
          </cell>
          <cell r="M94" t="str">
            <v>PE</v>
          </cell>
          <cell r="N94" t="str">
            <v xml:space="preserve">ASESORAMIENTO INTEGRAL A TRABAJADORES </v>
          </cell>
          <cell r="O94">
            <v>0</v>
          </cell>
          <cell r="P94">
            <v>40554</v>
          </cell>
          <cell r="Q94">
            <v>3.882191780821918</v>
          </cell>
          <cell r="R94" t="str">
            <v>DECRETO 5951</v>
          </cell>
          <cell r="S94">
            <v>0</v>
          </cell>
          <cell r="T94" t="str">
            <v>03-3168711</v>
          </cell>
          <cell r="U94">
            <v>86</v>
          </cell>
        </row>
        <row r="95">
          <cell r="A95">
            <v>3507891</v>
          </cell>
          <cell r="B95" t="str">
            <v xml:space="preserve">JULIO CESAR </v>
          </cell>
          <cell r="C95" t="str">
            <v>ACOSTA FLORENTIN</v>
          </cell>
          <cell r="D95" t="str">
            <v>AUXILIAR DE SERVICIOS</v>
          </cell>
          <cell r="E95" t="str">
            <v>GH8</v>
          </cell>
          <cell r="F95">
            <v>2011000</v>
          </cell>
          <cell r="G95">
            <v>1</v>
          </cell>
          <cell r="H95">
            <v>1</v>
          </cell>
          <cell r="I95">
            <v>0</v>
          </cell>
          <cell r="J95">
            <v>0</v>
          </cell>
          <cell r="K95">
            <v>99</v>
          </cell>
          <cell r="L95">
            <v>43000</v>
          </cell>
          <cell r="M95" t="str">
            <v>PE</v>
          </cell>
          <cell r="N95" t="str">
            <v>ENCARGADO SINARH LEGAJOS/ DGTH</v>
          </cell>
          <cell r="O95">
            <v>0</v>
          </cell>
          <cell r="P95">
            <v>40554</v>
          </cell>
          <cell r="Q95">
            <v>3.882191780821918</v>
          </cell>
          <cell r="R95" t="str">
            <v>DECRETO 5949/RES DESIG 166</v>
          </cell>
          <cell r="S95">
            <v>0</v>
          </cell>
          <cell r="T95" t="str">
            <v>03-3168504</v>
          </cell>
          <cell r="U95">
            <v>87</v>
          </cell>
        </row>
        <row r="96">
          <cell r="A96">
            <v>566451</v>
          </cell>
          <cell r="B96" t="str">
            <v xml:space="preserve">FULVIA </v>
          </cell>
          <cell r="C96" t="str">
            <v>LEIVA GALVAN</v>
          </cell>
          <cell r="D96" t="str">
            <v>TÉCNICO (II)</v>
          </cell>
          <cell r="E96" t="str">
            <v>E3I</v>
          </cell>
          <cell r="F96">
            <v>2003200</v>
          </cell>
          <cell r="G96">
            <v>1</v>
          </cell>
          <cell r="H96">
            <v>1</v>
          </cell>
          <cell r="I96">
            <v>0</v>
          </cell>
          <cell r="J96">
            <v>0</v>
          </cell>
          <cell r="K96">
            <v>99</v>
          </cell>
          <cell r="L96">
            <v>44000</v>
          </cell>
          <cell r="M96" t="str">
            <v>PE</v>
          </cell>
          <cell r="N96" t="str">
            <v>JEFA DEL DPTO. DE RELAC. COLECTIVAS Y REG. SIND.</v>
          </cell>
          <cell r="O96">
            <v>0</v>
          </cell>
          <cell r="P96">
            <v>29298</v>
          </cell>
          <cell r="Q96">
            <v>34.720547945205482</v>
          </cell>
          <cell r="R96" t="str">
            <v>DECRETO 14448/RE DESIG 165</v>
          </cell>
          <cell r="S96">
            <v>0</v>
          </cell>
          <cell r="T96" t="str">
            <v>01-7379403</v>
          </cell>
          <cell r="U96">
            <v>88</v>
          </cell>
        </row>
        <row r="97">
          <cell r="A97">
            <v>457154</v>
          </cell>
          <cell r="B97" t="str">
            <v>MARIA VICTORIA</v>
          </cell>
          <cell r="C97" t="str">
            <v>RIVERA RESQUIN</v>
          </cell>
          <cell r="D97" t="str">
            <v>TÉCNICO (II)</v>
          </cell>
          <cell r="E97" t="str">
            <v>E3I</v>
          </cell>
          <cell r="F97">
            <v>2003200</v>
          </cell>
          <cell r="G97">
            <v>1</v>
          </cell>
          <cell r="H97">
            <v>1</v>
          </cell>
          <cell r="I97">
            <v>0</v>
          </cell>
          <cell r="J97">
            <v>0</v>
          </cell>
          <cell r="K97">
            <v>99</v>
          </cell>
          <cell r="L97">
            <v>44000</v>
          </cell>
          <cell r="M97" t="str">
            <v>PE</v>
          </cell>
          <cell r="N97" t="str">
            <v>RECEPCION Y REMISION DE EXPEDIENTES</v>
          </cell>
          <cell r="O97">
            <v>0</v>
          </cell>
          <cell r="P97">
            <v>29334</v>
          </cell>
          <cell r="Q97">
            <v>34.62191780821918</v>
          </cell>
          <cell r="R97" t="str">
            <v>DECRETO 15330</v>
          </cell>
          <cell r="S97">
            <v>0</v>
          </cell>
          <cell r="T97" t="str">
            <v>01-7376532</v>
          </cell>
          <cell r="U97">
            <v>89</v>
          </cell>
        </row>
        <row r="98">
          <cell r="A98">
            <v>3575665</v>
          </cell>
          <cell r="B98" t="str">
            <v xml:space="preserve">JHONNY JAVIER </v>
          </cell>
          <cell r="C98" t="str">
            <v>RAMIREZ BOGADO</v>
          </cell>
          <cell r="D98" t="str">
            <v>JEFE DE DIVISIÓN/SECCIÓN</v>
          </cell>
          <cell r="E98" t="str">
            <v>EC5</v>
          </cell>
          <cell r="F98">
            <v>1984900</v>
          </cell>
          <cell r="G98">
            <v>1</v>
          </cell>
          <cell r="H98">
            <v>1</v>
          </cell>
          <cell r="I98">
            <v>0</v>
          </cell>
          <cell r="J98">
            <v>0</v>
          </cell>
          <cell r="K98">
            <v>99</v>
          </cell>
          <cell r="L98">
            <v>45000</v>
          </cell>
          <cell r="M98" t="str">
            <v>PE</v>
          </cell>
          <cell r="N98" t="str">
            <v>DIRECTOR REG DE TRABAJO PARAGUARI</v>
          </cell>
          <cell r="O98">
            <v>0</v>
          </cell>
          <cell r="P98">
            <v>40003</v>
          </cell>
          <cell r="Q98">
            <v>5.3917808219178083</v>
          </cell>
          <cell r="R98" t="str">
            <v>DECRETO 2441/RES DESIG ENCARG 1082/13</v>
          </cell>
          <cell r="S98">
            <v>0</v>
          </cell>
          <cell r="T98" t="str">
            <v>39-660172</v>
          </cell>
          <cell r="U98">
            <v>90</v>
          </cell>
        </row>
        <row r="99">
          <cell r="A99">
            <v>2189782</v>
          </cell>
          <cell r="B99" t="str">
            <v xml:space="preserve">JUAN GABRIEL </v>
          </cell>
          <cell r="C99" t="str">
            <v>ARELLANO ZELAYA</v>
          </cell>
          <cell r="D99" t="str">
            <v>JEFE DE DIVISIÓN/SECCIÓN</v>
          </cell>
          <cell r="E99" t="str">
            <v>EC5</v>
          </cell>
          <cell r="F99">
            <v>1984900</v>
          </cell>
          <cell r="G99">
            <v>1</v>
          </cell>
          <cell r="H99">
            <v>1</v>
          </cell>
          <cell r="I99">
            <v>0</v>
          </cell>
          <cell r="J99">
            <v>0</v>
          </cell>
          <cell r="K99">
            <v>99</v>
          </cell>
          <cell r="L99">
            <v>45000</v>
          </cell>
          <cell r="M99" t="str">
            <v>PE</v>
          </cell>
          <cell r="N99" t="str">
            <v>PROGRAMADOR</v>
          </cell>
          <cell r="O99">
            <v>0</v>
          </cell>
          <cell r="P99">
            <v>41257</v>
          </cell>
          <cell r="Q99">
            <v>1.9561643835616438</v>
          </cell>
          <cell r="R99" t="str">
            <v>DECRETO 10236</v>
          </cell>
          <cell r="S99">
            <v>0</v>
          </cell>
          <cell r="T99" t="str">
            <v>60-102814</v>
          </cell>
          <cell r="U99">
            <v>91</v>
          </cell>
        </row>
        <row r="100">
          <cell r="A100">
            <v>1092601</v>
          </cell>
          <cell r="B100" t="str">
            <v xml:space="preserve">NORMA BEATRIZ </v>
          </cell>
          <cell r="C100" t="str">
            <v>CUEVAS MERELES</v>
          </cell>
          <cell r="D100" t="str">
            <v>JEFE DE DIVISIÓN/SECCIÓN</v>
          </cell>
          <cell r="E100" t="str">
            <v>EC5</v>
          </cell>
          <cell r="F100">
            <v>1984900</v>
          </cell>
          <cell r="G100">
            <v>1</v>
          </cell>
          <cell r="H100">
            <v>1</v>
          </cell>
          <cell r="I100">
            <v>0</v>
          </cell>
          <cell r="J100">
            <v>0</v>
          </cell>
          <cell r="K100">
            <v>99</v>
          </cell>
          <cell r="L100">
            <v>45000</v>
          </cell>
          <cell r="M100" t="str">
            <v>PE</v>
          </cell>
          <cell r="N100" t="str">
            <v>SERVICIOS GENERALES-LIMPIEZA</v>
          </cell>
          <cell r="O100">
            <v>0</v>
          </cell>
          <cell r="P100">
            <v>36102</v>
          </cell>
          <cell r="Q100">
            <v>16.079452054794519</v>
          </cell>
          <cell r="R100" t="str">
            <v>DECRETO 853</v>
          </cell>
          <cell r="S100">
            <v>0</v>
          </cell>
          <cell r="T100" t="str">
            <v>03-3168630</v>
          </cell>
          <cell r="U100">
            <v>92</v>
          </cell>
        </row>
        <row r="101">
          <cell r="A101">
            <v>4004310</v>
          </cell>
          <cell r="B101" t="str">
            <v xml:space="preserve">RUTH NOEMI </v>
          </cell>
          <cell r="C101" t="str">
            <v>CACERES ROBLES</v>
          </cell>
          <cell r="D101" t="str">
            <v>JEFE DE DIVISIÓN/SECCIÓN</v>
          </cell>
          <cell r="E101" t="str">
            <v>EC5</v>
          </cell>
          <cell r="F101">
            <v>1984900</v>
          </cell>
          <cell r="G101">
            <v>1</v>
          </cell>
          <cell r="H101">
            <v>1</v>
          </cell>
          <cell r="I101">
            <v>0</v>
          </cell>
          <cell r="J101">
            <v>0</v>
          </cell>
          <cell r="K101">
            <v>99</v>
          </cell>
          <cell r="L101">
            <v>45000</v>
          </cell>
          <cell r="M101" t="str">
            <v>PE</v>
          </cell>
          <cell r="N101" t="str">
            <v xml:space="preserve">DIRECCION GENERAL DE EMPLEO </v>
          </cell>
          <cell r="O101">
            <v>0</v>
          </cell>
          <cell r="P101">
            <v>40899</v>
          </cell>
          <cell r="Q101">
            <v>2.9369863013698629</v>
          </cell>
          <cell r="R101" t="str">
            <v>DECRETO 8008</v>
          </cell>
          <cell r="S101">
            <v>0</v>
          </cell>
          <cell r="T101" t="str">
            <v>03-3168562</v>
          </cell>
          <cell r="U101">
            <v>93</v>
          </cell>
        </row>
        <row r="102">
          <cell r="A102">
            <v>3987368</v>
          </cell>
          <cell r="B102" t="str">
            <v>LAURA KARINA</v>
          </cell>
          <cell r="C102" t="str">
            <v>DUARTE CANTERO</v>
          </cell>
          <cell r="D102" t="str">
            <v>TÉCNICO (II)</v>
          </cell>
          <cell r="E102" t="str">
            <v>E3E</v>
          </cell>
          <cell r="F102">
            <v>1978300</v>
          </cell>
          <cell r="G102">
            <v>1</v>
          </cell>
          <cell r="H102">
            <v>1</v>
          </cell>
          <cell r="I102">
            <v>0</v>
          </cell>
          <cell r="J102">
            <v>0</v>
          </cell>
          <cell r="K102">
            <v>99</v>
          </cell>
          <cell r="L102">
            <v>46000</v>
          </cell>
          <cell r="M102" t="str">
            <v>PE</v>
          </cell>
          <cell r="N102" t="str">
            <v>ASESORIA LEGAL DGE-UCP</v>
          </cell>
          <cell r="O102">
            <v>0</v>
          </cell>
          <cell r="P102">
            <v>39860</v>
          </cell>
          <cell r="Q102">
            <v>5.7835616438356166</v>
          </cell>
          <cell r="R102" t="str">
            <v>DECRETO 1501</v>
          </cell>
          <cell r="S102">
            <v>0</v>
          </cell>
          <cell r="T102" t="str">
            <v>09-1725035</v>
          </cell>
          <cell r="U102">
            <v>94</v>
          </cell>
        </row>
        <row r="103">
          <cell r="A103">
            <v>388474</v>
          </cell>
          <cell r="B103" t="str">
            <v xml:space="preserve">CARLOS ALBERTO </v>
          </cell>
          <cell r="C103" t="str">
            <v>SAMUDIO FLECHA</v>
          </cell>
          <cell r="D103" t="str">
            <v>TÉCNICO (II)</v>
          </cell>
          <cell r="E103" t="str">
            <v>E3C</v>
          </cell>
          <cell r="F103">
            <v>1948600</v>
          </cell>
          <cell r="G103">
            <v>1</v>
          </cell>
          <cell r="H103">
            <v>1</v>
          </cell>
          <cell r="I103">
            <v>0</v>
          </cell>
          <cell r="J103">
            <v>0</v>
          </cell>
          <cell r="K103">
            <v>99</v>
          </cell>
          <cell r="L103">
            <v>47000</v>
          </cell>
          <cell r="M103" t="str">
            <v>PE</v>
          </cell>
          <cell r="N103" t="str">
            <v>ASISTENTE/DIRECC. REG. CAAGUAZU</v>
          </cell>
          <cell r="O103">
            <v>0</v>
          </cell>
          <cell r="P103">
            <v>36739</v>
          </cell>
          <cell r="Q103">
            <v>14.334246575342465</v>
          </cell>
          <cell r="R103" t="str">
            <v>DECRETO 9866</v>
          </cell>
          <cell r="S103">
            <v>0</v>
          </cell>
          <cell r="T103" t="str">
            <v>12-1464356</v>
          </cell>
          <cell r="U103">
            <v>95</v>
          </cell>
        </row>
        <row r="104">
          <cell r="A104">
            <v>3765860</v>
          </cell>
          <cell r="B104" t="str">
            <v xml:space="preserve">DAISY LORENA </v>
          </cell>
          <cell r="C104" t="str">
            <v>FLORENTIN COLMAN</v>
          </cell>
          <cell r="D104" t="str">
            <v>TÉCNICO (II)</v>
          </cell>
          <cell r="E104" t="str">
            <v>E3C</v>
          </cell>
          <cell r="F104">
            <v>1948600</v>
          </cell>
          <cell r="G104">
            <v>1</v>
          </cell>
          <cell r="H104">
            <v>1</v>
          </cell>
          <cell r="I104">
            <v>0</v>
          </cell>
          <cell r="J104">
            <v>0</v>
          </cell>
          <cell r="K104">
            <v>99</v>
          </cell>
          <cell r="L104">
            <v>47000</v>
          </cell>
          <cell r="M104" t="str">
            <v>PE</v>
          </cell>
          <cell r="N104" t="str">
            <v>JEFA DPTO. SUMARIO/DGAJ</v>
          </cell>
          <cell r="O104">
            <v>0</v>
          </cell>
          <cell r="P104">
            <v>40135</v>
          </cell>
          <cell r="Q104">
            <v>5.0301369863013701</v>
          </cell>
          <cell r="R104" t="str">
            <v>DECRETO 3475/RES DESIG N° 181/14</v>
          </cell>
          <cell r="S104">
            <v>0</v>
          </cell>
          <cell r="T104" t="str">
            <v>49-611531</v>
          </cell>
          <cell r="U104">
            <v>96</v>
          </cell>
        </row>
        <row r="105">
          <cell r="A105">
            <v>1281382</v>
          </cell>
          <cell r="B105" t="str">
            <v>GUSTAVO ANTONIO</v>
          </cell>
          <cell r="C105" t="str">
            <v xml:space="preserve"> RAMIREZ MONTIEL</v>
          </cell>
          <cell r="D105" t="str">
            <v>TÉCNICO (II)</v>
          </cell>
          <cell r="E105" t="str">
            <v>E3C</v>
          </cell>
          <cell r="F105">
            <v>1948600</v>
          </cell>
          <cell r="G105">
            <v>1</v>
          </cell>
          <cell r="H105">
            <v>1</v>
          </cell>
          <cell r="I105">
            <v>0</v>
          </cell>
          <cell r="J105">
            <v>0</v>
          </cell>
          <cell r="K105">
            <v>99</v>
          </cell>
          <cell r="L105">
            <v>47000</v>
          </cell>
          <cell r="M105" t="str">
            <v>PE</v>
          </cell>
          <cell r="N105" t="str">
            <v>RECEPCION DE NOTAS/DGTH/T.T.</v>
          </cell>
          <cell r="O105">
            <v>0</v>
          </cell>
          <cell r="P105">
            <v>35249</v>
          </cell>
          <cell r="Q105">
            <v>18.416438356164385</v>
          </cell>
          <cell r="R105" t="str">
            <v>DECRETO 14046</v>
          </cell>
          <cell r="S105">
            <v>0</v>
          </cell>
          <cell r="T105" t="str">
            <v>05-2344590</v>
          </cell>
          <cell r="U105">
            <v>97</v>
          </cell>
        </row>
        <row r="106">
          <cell r="A106">
            <v>4031202</v>
          </cell>
          <cell r="B106" t="str">
            <v xml:space="preserve">MELVE MAJHALIA </v>
          </cell>
          <cell r="C106" t="str">
            <v>FAVOLE ECHAGUE</v>
          </cell>
          <cell r="D106" t="str">
            <v>TÉCNICO (II)</v>
          </cell>
          <cell r="E106" t="str">
            <v>E3C</v>
          </cell>
          <cell r="F106">
            <v>1948600</v>
          </cell>
          <cell r="G106">
            <v>1</v>
          </cell>
          <cell r="H106">
            <v>1</v>
          </cell>
          <cell r="I106">
            <v>0</v>
          </cell>
          <cell r="J106">
            <v>0</v>
          </cell>
          <cell r="K106">
            <v>99</v>
          </cell>
          <cell r="L106">
            <v>47000</v>
          </cell>
          <cell r="M106" t="str">
            <v>PE</v>
          </cell>
          <cell r="N106" t="str">
            <v>SECRETARIA</v>
          </cell>
          <cell r="O106">
            <v>0</v>
          </cell>
          <cell r="P106">
            <v>38583</v>
          </cell>
          <cell r="Q106">
            <v>9.2821917808219183</v>
          </cell>
          <cell r="R106" t="str">
            <v>DECRETO 6260</v>
          </cell>
          <cell r="S106">
            <v>0</v>
          </cell>
          <cell r="T106" t="str">
            <v>01-7376804</v>
          </cell>
          <cell r="U106">
            <v>98</v>
          </cell>
        </row>
        <row r="107">
          <cell r="A107">
            <v>2371952</v>
          </cell>
          <cell r="B107" t="str">
            <v xml:space="preserve">RAMONA ROSANA </v>
          </cell>
          <cell r="C107" t="str">
            <v>RIVEROS DE CORONEL</v>
          </cell>
          <cell r="D107" t="str">
            <v>TÉCNICO (II)</v>
          </cell>
          <cell r="E107" t="str">
            <v>E3C</v>
          </cell>
          <cell r="F107">
            <v>1948600</v>
          </cell>
          <cell r="G107">
            <v>1</v>
          </cell>
          <cell r="H107">
            <v>1</v>
          </cell>
          <cell r="I107">
            <v>0</v>
          </cell>
          <cell r="J107">
            <v>0</v>
          </cell>
          <cell r="K107">
            <v>99</v>
          </cell>
          <cell r="L107">
            <v>47000</v>
          </cell>
          <cell r="M107" t="str">
            <v>PE</v>
          </cell>
          <cell r="N107" t="str">
            <v>RECEPCION Y DISTRIBUCION DE DOCUMENTOS</v>
          </cell>
          <cell r="O107">
            <v>0</v>
          </cell>
          <cell r="P107">
            <v>41257</v>
          </cell>
          <cell r="Q107">
            <v>1.9561643835616438</v>
          </cell>
          <cell r="R107" t="str">
            <v>DECRETO 10236</v>
          </cell>
          <cell r="S107">
            <v>0</v>
          </cell>
          <cell r="T107" t="str">
            <v>03-3177085</v>
          </cell>
          <cell r="U107">
            <v>99</v>
          </cell>
        </row>
        <row r="108">
          <cell r="A108">
            <v>1282899</v>
          </cell>
          <cell r="B108" t="str">
            <v>TERESA</v>
          </cell>
          <cell r="C108" t="str">
            <v xml:space="preserve"> TORRES</v>
          </cell>
          <cell r="D108" t="str">
            <v>TÉCNICO (II)</v>
          </cell>
          <cell r="E108" t="str">
            <v>E3C</v>
          </cell>
          <cell r="F108">
            <v>1948600</v>
          </cell>
          <cell r="G108">
            <v>1</v>
          </cell>
          <cell r="H108">
            <v>1</v>
          </cell>
          <cell r="I108">
            <v>0</v>
          </cell>
          <cell r="J108">
            <v>0</v>
          </cell>
          <cell r="K108">
            <v>99</v>
          </cell>
          <cell r="L108">
            <v>47000</v>
          </cell>
          <cell r="M108" t="str">
            <v>PE</v>
          </cell>
          <cell r="N108" t="str">
            <v>SECRETARIA/GABINETE TECNICO</v>
          </cell>
          <cell r="O108">
            <v>0</v>
          </cell>
          <cell r="P108">
            <v>36038</v>
          </cell>
          <cell r="Q108">
            <v>16.254794520547946</v>
          </cell>
          <cell r="R108" t="str">
            <v>DECRETO 243</v>
          </cell>
          <cell r="S108">
            <v>0</v>
          </cell>
          <cell r="T108" t="str">
            <v>01-7376778</v>
          </cell>
          <cell r="U108">
            <v>100</v>
          </cell>
        </row>
        <row r="109">
          <cell r="A109">
            <v>1141530</v>
          </cell>
          <cell r="B109" t="str">
            <v xml:space="preserve">CARMEN </v>
          </cell>
          <cell r="C109" t="str">
            <v>CHAPARRO</v>
          </cell>
          <cell r="D109" t="str">
            <v>TÉCNICO (II)</v>
          </cell>
          <cell r="E109" t="str">
            <v>E38</v>
          </cell>
          <cell r="F109">
            <v>1901100</v>
          </cell>
          <cell r="G109">
            <v>1</v>
          </cell>
          <cell r="H109">
            <v>1</v>
          </cell>
          <cell r="I109">
            <v>0</v>
          </cell>
          <cell r="J109">
            <v>0</v>
          </cell>
          <cell r="K109">
            <v>99</v>
          </cell>
          <cell r="L109">
            <v>48000</v>
          </cell>
          <cell r="M109" t="str">
            <v>PE</v>
          </cell>
          <cell r="N109" t="str">
            <v>DIGITADORA/ DPTO. ESTADÍSTICA</v>
          </cell>
          <cell r="O109">
            <v>0</v>
          </cell>
          <cell r="P109">
            <v>30735</v>
          </cell>
          <cell r="Q109">
            <v>30.783561643835615</v>
          </cell>
          <cell r="R109" t="str">
            <v>DECRETO 2143</v>
          </cell>
          <cell r="S109">
            <v>0</v>
          </cell>
          <cell r="T109" t="str">
            <v>03-3178314</v>
          </cell>
          <cell r="U109">
            <v>101</v>
          </cell>
        </row>
        <row r="110">
          <cell r="A110">
            <v>3172287</v>
          </cell>
          <cell r="B110" t="str">
            <v xml:space="preserve">JORGE RAMON </v>
          </cell>
          <cell r="C110" t="str">
            <v>BRACHO MARTINEZ</v>
          </cell>
          <cell r="D110" t="str">
            <v>TÉCNICO (II)</v>
          </cell>
          <cell r="E110" t="str">
            <v>E36</v>
          </cell>
          <cell r="F110">
            <v>1880300</v>
          </cell>
          <cell r="G110">
            <v>1</v>
          </cell>
          <cell r="H110">
            <v>1</v>
          </cell>
          <cell r="I110">
            <v>0</v>
          </cell>
          <cell r="J110">
            <v>0</v>
          </cell>
          <cell r="K110">
            <v>99</v>
          </cell>
          <cell r="L110">
            <v>49000</v>
          </cell>
          <cell r="M110" t="str">
            <v>PE</v>
          </cell>
          <cell r="N110" t="str">
            <v>PROCESAR CVS, CARGA DE PIN</v>
          </cell>
          <cell r="O110">
            <v>0</v>
          </cell>
          <cell r="P110">
            <v>40003</v>
          </cell>
          <cell r="Q110">
            <v>5.3917808219178083</v>
          </cell>
          <cell r="R110" t="str">
            <v>DECRETO 2441</v>
          </cell>
          <cell r="S110">
            <v>0</v>
          </cell>
          <cell r="T110" t="str">
            <v>03-3168452</v>
          </cell>
          <cell r="U110">
            <v>102</v>
          </cell>
        </row>
        <row r="111">
          <cell r="A111">
            <v>4162876</v>
          </cell>
          <cell r="B111" t="str">
            <v xml:space="preserve">ROLANDO ARIEL </v>
          </cell>
          <cell r="C111" t="str">
            <v>GONZALEZ RODAS</v>
          </cell>
          <cell r="D111" t="str">
            <v>TÉCNICO (II)</v>
          </cell>
          <cell r="E111" t="str">
            <v>ET5</v>
          </cell>
          <cell r="F111">
            <v>1814389</v>
          </cell>
          <cell r="G111">
            <v>1</v>
          </cell>
          <cell r="H111">
            <v>1</v>
          </cell>
          <cell r="I111">
            <v>0</v>
          </cell>
          <cell r="J111">
            <v>0</v>
          </cell>
          <cell r="K111">
            <v>99</v>
          </cell>
          <cell r="L111">
            <v>50000</v>
          </cell>
          <cell r="M111" t="str">
            <v>PE</v>
          </cell>
          <cell r="N111" t="str">
            <v>SOPORTE TECNICO</v>
          </cell>
          <cell r="O111">
            <v>0</v>
          </cell>
          <cell r="P111">
            <v>40554</v>
          </cell>
          <cell r="Q111">
            <v>3.882191780821918</v>
          </cell>
          <cell r="R111" t="str">
            <v>DECRETO 5951</v>
          </cell>
          <cell r="S111">
            <v>0</v>
          </cell>
          <cell r="T111" t="str">
            <v>03-3168591</v>
          </cell>
          <cell r="U111">
            <v>103</v>
          </cell>
        </row>
        <row r="112">
          <cell r="A112">
            <v>1254762</v>
          </cell>
          <cell r="B112" t="str">
            <v xml:space="preserve">GRACIELA ELIZABETH </v>
          </cell>
          <cell r="C112" t="str">
            <v>NOTARIO VALDEZ</v>
          </cell>
          <cell r="D112" t="str">
            <v>AUXILIAR TÉCNICO-ADMINIST.</v>
          </cell>
          <cell r="E112" t="str">
            <v>GL2</v>
          </cell>
          <cell r="F112">
            <v>1814389</v>
          </cell>
          <cell r="G112">
            <v>1</v>
          </cell>
          <cell r="H112">
            <v>1</v>
          </cell>
          <cell r="I112">
            <v>0</v>
          </cell>
          <cell r="J112">
            <v>0</v>
          </cell>
          <cell r="K112">
            <v>99</v>
          </cell>
          <cell r="L112">
            <v>51000</v>
          </cell>
          <cell r="M112" t="str">
            <v>PE</v>
          </cell>
          <cell r="N112" t="str">
            <v>REGISTRO Y REMISION DE DOCUMENTOS VARIOS</v>
          </cell>
          <cell r="O112">
            <v>0</v>
          </cell>
          <cell r="P112">
            <v>34663</v>
          </cell>
          <cell r="Q112">
            <v>20.021917808219179</v>
          </cell>
          <cell r="R112" t="str">
            <v>DECRETO 6753</v>
          </cell>
          <cell r="S112">
            <v>0</v>
          </cell>
          <cell r="T112" t="str">
            <v>03-3168300</v>
          </cell>
          <cell r="U112">
            <v>104</v>
          </cell>
        </row>
        <row r="113">
          <cell r="A113">
            <v>1337658</v>
          </cell>
          <cell r="B113" t="str">
            <v>ADOLFO MANUEL</v>
          </cell>
          <cell r="C113" t="str">
            <v xml:space="preserve"> LÓPEZ</v>
          </cell>
          <cell r="D113" t="str">
            <v>TÉCNICO (II)</v>
          </cell>
          <cell r="E113" t="str">
            <v>ET3</v>
          </cell>
          <cell r="F113">
            <v>1793946</v>
          </cell>
          <cell r="G113">
            <v>1</v>
          </cell>
          <cell r="H113">
            <v>1</v>
          </cell>
          <cell r="I113">
            <v>0</v>
          </cell>
          <cell r="J113">
            <v>0</v>
          </cell>
          <cell r="K113">
            <v>99</v>
          </cell>
          <cell r="L113">
            <v>52000</v>
          </cell>
          <cell r="M113" t="str">
            <v>PE</v>
          </cell>
          <cell r="N113" t="str">
            <v>INSPECTOR LABORAL</v>
          </cell>
          <cell r="O113">
            <v>0</v>
          </cell>
          <cell r="P113">
            <v>33268</v>
          </cell>
          <cell r="Q113">
            <v>23.843835616438355</v>
          </cell>
          <cell r="R113" t="str">
            <v>RESOLUCION 006</v>
          </cell>
          <cell r="S113">
            <v>0</v>
          </cell>
          <cell r="T113" t="str">
            <v>03-3177001</v>
          </cell>
          <cell r="U113">
            <v>105</v>
          </cell>
        </row>
        <row r="114">
          <cell r="A114">
            <v>3921984</v>
          </cell>
          <cell r="B114" t="str">
            <v xml:space="preserve">ALBA ROSA </v>
          </cell>
          <cell r="C114" t="str">
            <v>RODRIGUEZ MORALES</v>
          </cell>
          <cell r="D114" t="str">
            <v>TÉCNICO (II)</v>
          </cell>
          <cell r="E114" t="str">
            <v>ET3</v>
          </cell>
          <cell r="F114">
            <v>1793946</v>
          </cell>
          <cell r="G114">
            <v>1</v>
          </cell>
          <cell r="H114">
            <v>1</v>
          </cell>
          <cell r="I114">
            <v>0</v>
          </cell>
          <cell r="J114">
            <v>0</v>
          </cell>
          <cell r="K114">
            <v>99</v>
          </cell>
          <cell r="L114">
            <v>52000</v>
          </cell>
          <cell r="M114" t="str">
            <v>PE</v>
          </cell>
          <cell r="N114" t="str">
            <v>SECRETARIA PRIVADA</v>
          </cell>
          <cell r="O114">
            <v>0</v>
          </cell>
          <cell r="P114">
            <v>40554</v>
          </cell>
          <cell r="Q114">
            <v>3.882191780821918</v>
          </cell>
          <cell r="R114" t="str">
            <v>DECRETO 5951</v>
          </cell>
          <cell r="S114">
            <v>0</v>
          </cell>
          <cell r="T114" t="str">
            <v>16-2685149</v>
          </cell>
          <cell r="U114">
            <v>106</v>
          </cell>
        </row>
        <row r="115">
          <cell r="A115">
            <v>986030</v>
          </cell>
          <cell r="B115" t="str">
            <v xml:space="preserve">ALBINO RAMON </v>
          </cell>
          <cell r="C115" t="str">
            <v>RUIZ ACOSTA</v>
          </cell>
          <cell r="D115" t="str">
            <v>TÉCNICO (II)</v>
          </cell>
          <cell r="E115" t="str">
            <v>ET3</v>
          </cell>
          <cell r="F115">
            <v>1793946</v>
          </cell>
          <cell r="G115">
            <v>1</v>
          </cell>
          <cell r="H115">
            <v>1</v>
          </cell>
          <cell r="I115">
            <v>0</v>
          </cell>
          <cell r="J115">
            <v>0</v>
          </cell>
          <cell r="K115">
            <v>99</v>
          </cell>
          <cell r="L115">
            <v>52000</v>
          </cell>
          <cell r="M115" t="str">
            <v>PE</v>
          </cell>
          <cell r="N115" t="str">
            <v>FISCALIZADOR Y MEDIADOR / D.R.T.ALTO PARANA</v>
          </cell>
          <cell r="O115">
            <v>0</v>
          </cell>
          <cell r="P115">
            <v>35354</v>
          </cell>
          <cell r="Q115">
            <v>18.12876712328767</v>
          </cell>
          <cell r="R115" t="str">
            <v>DECRETO 15133</v>
          </cell>
          <cell r="S115">
            <v>0</v>
          </cell>
          <cell r="T115" t="str">
            <v>03-3168274</v>
          </cell>
          <cell r="U115">
            <v>107</v>
          </cell>
        </row>
        <row r="116">
          <cell r="A116">
            <v>2100238</v>
          </cell>
          <cell r="B116" t="str">
            <v xml:space="preserve">ALCIDES </v>
          </cell>
          <cell r="C116" t="str">
            <v>CÁCERES GALEANO</v>
          </cell>
          <cell r="D116" t="str">
            <v>TÉCNICO (II)</v>
          </cell>
          <cell r="E116" t="str">
            <v>ET3</v>
          </cell>
          <cell r="F116">
            <v>1793946</v>
          </cell>
          <cell r="G116">
            <v>1</v>
          </cell>
          <cell r="H116">
            <v>1</v>
          </cell>
          <cell r="I116">
            <v>0</v>
          </cell>
          <cell r="J116">
            <v>0</v>
          </cell>
          <cell r="K116">
            <v>99</v>
          </cell>
          <cell r="L116">
            <v>52000</v>
          </cell>
          <cell r="M116" t="str">
            <v>PE</v>
          </cell>
          <cell r="N116" t="str">
            <v xml:space="preserve">ASESOR CONTABLE DEL DPTO. DE CONTABILIDAD </v>
          </cell>
          <cell r="O116" t="str">
            <v>A LA MUNICIPALIDAD DE FERNANDO</v>
          </cell>
          <cell r="P116">
            <v>35044</v>
          </cell>
          <cell r="Q116">
            <v>18.978082191780821</v>
          </cell>
          <cell r="R116" t="str">
            <v>DECRETO11755</v>
          </cell>
          <cell r="S116">
            <v>0</v>
          </cell>
          <cell r="T116" t="str">
            <v>01-7379500</v>
          </cell>
          <cell r="U116">
            <v>108</v>
          </cell>
        </row>
        <row r="117">
          <cell r="A117">
            <v>1827142</v>
          </cell>
          <cell r="B117" t="str">
            <v xml:space="preserve">ANIBAL </v>
          </cell>
          <cell r="C117" t="str">
            <v>FIGUEREDO</v>
          </cell>
          <cell r="D117" t="str">
            <v>TÉCNICO (II)</v>
          </cell>
          <cell r="E117" t="str">
            <v>ET3</v>
          </cell>
          <cell r="F117">
            <v>1793946</v>
          </cell>
          <cell r="G117">
            <v>1</v>
          </cell>
          <cell r="H117">
            <v>1</v>
          </cell>
          <cell r="I117">
            <v>0</v>
          </cell>
          <cell r="J117">
            <v>0</v>
          </cell>
          <cell r="K117">
            <v>99</v>
          </cell>
          <cell r="L117">
            <v>52000</v>
          </cell>
          <cell r="M117" t="str">
            <v>PE</v>
          </cell>
          <cell r="N117" t="str">
            <v>INSPECTOR LABORAL</v>
          </cell>
          <cell r="O117">
            <v>0</v>
          </cell>
          <cell r="P117">
            <v>33140</v>
          </cell>
          <cell r="Q117">
            <v>24.194520547945206</v>
          </cell>
          <cell r="R117" t="str">
            <v>RESOLUCION 99</v>
          </cell>
          <cell r="S117">
            <v>0</v>
          </cell>
          <cell r="T117" t="str">
            <v>03-3168342</v>
          </cell>
          <cell r="U117">
            <v>109</v>
          </cell>
        </row>
        <row r="118">
          <cell r="A118">
            <v>980548</v>
          </cell>
          <cell r="B118" t="str">
            <v xml:space="preserve">ANTOLIANO </v>
          </cell>
          <cell r="C118" t="str">
            <v>FALCÓN DE ISASA</v>
          </cell>
          <cell r="D118" t="str">
            <v>TÉCNICO (II)</v>
          </cell>
          <cell r="E118" t="str">
            <v>ET3</v>
          </cell>
          <cell r="F118">
            <v>1793946</v>
          </cell>
          <cell r="G118">
            <v>1</v>
          </cell>
          <cell r="H118">
            <v>1</v>
          </cell>
          <cell r="I118">
            <v>0</v>
          </cell>
          <cell r="J118">
            <v>0</v>
          </cell>
          <cell r="K118">
            <v>99</v>
          </cell>
          <cell r="L118">
            <v>52000</v>
          </cell>
          <cell r="M118" t="str">
            <v>PE</v>
          </cell>
          <cell r="N118" t="str">
            <v>ASESORÍA JURIDICA / DICTAMINANTE</v>
          </cell>
          <cell r="O118">
            <v>0</v>
          </cell>
          <cell r="P118">
            <v>32990</v>
          </cell>
          <cell r="Q118">
            <v>24.605479452054794</v>
          </cell>
          <cell r="R118" t="str">
            <v>DECRETO 5626/RES DESIG 465</v>
          </cell>
          <cell r="S118">
            <v>0</v>
          </cell>
          <cell r="T118" t="str">
            <v>03-3178369</v>
          </cell>
          <cell r="U118">
            <v>110</v>
          </cell>
        </row>
        <row r="119">
          <cell r="A119">
            <v>1193338</v>
          </cell>
          <cell r="B119" t="str">
            <v>BERNARDO ALCIDES</v>
          </cell>
          <cell r="C119" t="str">
            <v>MARTINEZ</v>
          </cell>
          <cell r="D119" t="str">
            <v>TÉCNICO (II)</v>
          </cell>
          <cell r="E119" t="str">
            <v>ET3</v>
          </cell>
          <cell r="F119">
            <v>1793946</v>
          </cell>
          <cell r="G119">
            <v>1</v>
          </cell>
          <cell r="H119">
            <v>1</v>
          </cell>
          <cell r="I119">
            <v>0</v>
          </cell>
          <cell r="J119">
            <v>0</v>
          </cell>
          <cell r="K119">
            <v>99</v>
          </cell>
          <cell r="L119">
            <v>52000</v>
          </cell>
          <cell r="M119" t="str">
            <v>PE</v>
          </cell>
          <cell r="N119" t="str">
            <v>SERVICIOS GENERALES-CHOFER-DGE</v>
          </cell>
          <cell r="O119">
            <v>0</v>
          </cell>
          <cell r="P119">
            <v>40875</v>
          </cell>
          <cell r="Q119">
            <v>3.0027397260273974</v>
          </cell>
          <cell r="R119" t="str">
            <v>DECRETO 7759</v>
          </cell>
          <cell r="S119">
            <v>0</v>
          </cell>
          <cell r="T119" t="str">
            <v>03-3168287</v>
          </cell>
          <cell r="U119">
            <v>111</v>
          </cell>
        </row>
        <row r="120">
          <cell r="A120">
            <v>739989</v>
          </cell>
          <cell r="B120" t="str">
            <v>CARLOS  ALBERTO</v>
          </cell>
          <cell r="C120" t="str">
            <v>CASTRO OZUNA</v>
          </cell>
          <cell r="D120" t="str">
            <v>TÉCNICO (II)</v>
          </cell>
          <cell r="E120" t="str">
            <v>ET3</v>
          </cell>
          <cell r="F120">
            <v>1793946</v>
          </cell>
          <cell r="G120">
            <v>1</v>
          </cell>
          <cell r="H120">
            <v>1</v>
          </cell>
          <cell r="I120">
            <v>0</v>
          </cell>
          <cell r="J120">
            <v>0</v>
          </cell>
          <cell r="K120">
            <v>99</v>
          </cell>
          <cell r="L120">
            <v>52000</v>
          </cell>
          <cell r="M120" t="str">
            <v>PE</v>
          </cell>
          <cell r="N120" t="str">
            <v>INSPECTOR LABORAL</v>
          </cell>
          <cell r="O120">
            <v>0</v>
          </cell>
          <cell r="P120">
            <v>31674</v>
          </cell>
          <cell r="Q120">
            <v>28.210958904109589</v>
          </cell>
          <cell r="R120" t="str">
            <v>DECRETO 87186</v>
          </cell>
          <cell r="S120">
            <v>0</v>
          </cell>
          <cell r="T120" t="str">
            <v>03-3168216</v>
          </cell>
          <cell r="U120">
            <v>112</v>
          </cell>
        </row>
        <row r="121">
          <cell r="A121">
            <v>450584</v>
          </cell>
          <cell r="B121" t="str">
            <v xml:space="preserve">CARLOS NORBERTO </v>
          </cell>
          <cell r="C121" t="str">
            <v>BORDÓN SOSA</v>
          </cell>
          <cell r="D121" t="str">
            <v>TÉCNICO (II)</v>
          </cell>
          <cell r="E121" t="str">
            <v>ET3</v>
          </cell>
          <cell r="F121">
            <v>1793946</v>
          </cell>
          <cell r="G121">
            <v>1</v>
          </cell>
          <cell r="H121">
            <v>1</v>
          </cell>
          <cell r="I121">
            <v>0</v>
          </cell>
          <cell r="J121">
            <v>0</v>
          </cell>
          <cell r="K121">
            <v>99</v>
          </cell>
          <cell r="L121">
            <v>52000</v>
          </cell>
          <cell r="M121" t="str">
            <v>PE</v>
          </cell>
          <cell r="N121" t="str">
            <v xml:space="preserve">DIRECCION GENERAL DE EMPLEO </v>
          </cell>
          <cell r="O121">
            <v>0</v>
          </cell>
          <cell r="P121">
            <v>35354</v>
          </cell>
          <cell r="Q121">
            <v>18.12876712328767</v>
          </cell>
          <cell r="R121" t="str">
            <v>DECRETO 15125</v>
          </cell>
          <cell r="S121">
            <v>0</v>
          </cell>
          <cell r="T121" t="str">
            <v>03-3176918</v>
          </cell>
          <cell r="U121">
            <v>113</v>
          </cell>
        </row>
        <row r="122">
          <cell r="A122">
            <v>884827</v>
          </cell>
          <cell r="B122" t="str">
            <v xml:space="preserve">CARMELO </v>
          </cell>
          <cell r="C122" t="str">
            <v>MEZA RODRÍGUEZ</v>
          </cell>
          <cell r="D122" t="str">
            <v>TÉCNICO (II)</v>
          </cell>
          <cell r="E122" t="str">
            <v>ET3</v>
          </cell>
          <cell r="F122">
            <v>1793946</v>
          </cell>
          <cell r="G122">
            <v>1</v>
          </cell>
          <cell r="H122">
            <v>1</v>
          </cell>
          <cell r="I122">
            <v>0</v>
          </cell>
          <cell r="J122">
            <v>0</v>
          </cell>
          <cell r="K122">
            <v>99</v>
          </cell>
          <cell r="L122">
            <v>52000</v>
          </cell>
          <cell r="M122" t="str">
            <v>PE</v>
          </cell>
          <cell r="N122" t="str">
            <v>DIRECTOR REG DE TRABAJO CONCEPCION</v>
          </cell>
          <cell r="O122">
            <v>0</v>
          </cell>
          <cell r="P122">
            <v>37937</v>
          </cell>
          <cell r="Q122">
            <v>11.052054794520547</v>
          </cell>
          <cell r="R122" t="str">
            <v>DECRETO 869</v>
          </cell>
          <cell r="S122">
            <v>0</v>
          </cell>
          <cell r="T122" t="str">
            <v>03-3176950</v>
          </cell>
          <cell r="U122">
            <v>114</v>
          </cell>
        </row>
        <row r="123">
          <cell r="A123">
            <v>3531189</v>
          </cell>
          <cell r="B123" t="str">
            <v xml:space="preserve">CARMEN VIVIANA </v>
          </cell>
          <cell r="C123" t="str">
            <v>GUERREÑO ZARATE</v>
          </cell>
          <cell r="D123" t="str">
            <v>TÉCNICO (II)</v>
          </cell>
          <cell r="E123" t="str">
            <v>ET3</v>
          </cell>
          <cell r="F123">
            <v>1793946</v>
          </cell>
          <cell r="G123">
            <v>1</v>
          </cell>
          <cell r="H123">
            <v>1</v>
          </cell>
          <cell r="I123">
            <v>0</v>
          </cell>
          <cell r="J123">
            <v>0</v>
          </cell>
          <cell r="K123">
            <v>99</v>
          </cell>
          <cell r="L123">
            <v>52000</v>
          </cell>
          <cell r="M123" t="str">
            <v>PE</v>
          </cell>
          <cell r="N123" t="str">
            <v>ASISTENTE - MEDIADORA / D.R.T. ALTO PARANA</v>
          </cell>
          <cell r="O123">
            <v>0</v>
          </cell>
          <cell r="P123">
            <v>40554</v>
          </cell>
          <cell r="Q123">
            <v>3.882191780821918</v>
          </cell>
          <cell r="R123" t="str">
            <v>DECRETO 5951</v>
          </cell>
          <cell r="S123">
            <v>0</v>
          </cell>
          <cell r="T123" t="str">
            <v>28-1234527</v>
          </cell>
          <cell r="U123">
            <v>115</v>
          </cell>
        </row>
        <row r="124">
          <cell r="A124">
            <v>3390407</v>
          </cell>
          <cell r="B124" t="str">
            <v>CAROLINA ANDREA</v>
          </cell>
          <cell r="C124" t="str">
            <v>SALDÍVAR RAMIREZ</v>
          </cell>
          <cell r="D124" t="str">
            <v>TÉCNICO (II)</v>
          </cell>
          <cell r="E124" t="str">
            <v>ET3</v>
          </cell>
          <cell r="F124">
            <v>1793946</v>
          </cell>
          <cell r="G124">
            <v>1</v>
          </cell>
          <cell r="H124">
            <v>1</v>
          </cell>
          <cell r="I124">
            <v>0</v>
          </cell>
          <cell r="J124">
            <v>0</v>
          </cell>
          <cell r="K124">
            <v>99</v>
          </cell>
          <cell r="L124">
            <v>52000</v>
          </cell>
          <cell r="M124" t="str">
            <v>PE</v>
          </cell>
          <cell r="N124" t="str">
            <v>JEFA DE DPTO DE DICTAMENES/DGAJ</v>
          </cell>
          <cell r="O124">
            <v>0</v>
          </cell>
          <cell r="P124">
            <v>36460</v>
          </cell>
          <cell r="Q124">
            <v>15.098630136986301</v>
          </cell>
          <cell r="R124" t="str">
            <v>DECRETO 5839/RES DESIG N° 159/14</v>
          </cell>
          <cell r="S124">
            <v>0</v>
          </cell>
          <cell r="T124" t="str">
            <v>03-3177124</v>
          </cell>
          <cell r="U124">
            <v>116</v>
          </cell>
        </row>
        <row r="125">
          <cell r="A125">
            <v>478723</v>
          </cell>
          <cell r="B125" t="str">
            <v xml:space="preserve">CATALINA </v>
          </cell>
          <cell r="C125" t="str">
            <v>ALCARAZ CAÑIZA</v>
          </cell>
          <cell r="D125" t="str">
            <v>TÉCNICO (II)</v>
          </cell>
          <cell r="E125" t="str">
            <v>ET3</v>
          </cell>
          <cell r="F125">
            <v>1793946</v>
          </cell>
          <cell r="G125">
            <v>1</v>
          </cell>
          <cell r="H125">
            <v>1</v>
          </cell>
          <cell r="I125">
            <v>0</v>
          </cell>
          <cell r="J125">
            <v>0</v>
          </cell>
          <cell r="K125">
            <v>99</v>
          </cell>
          <cell r="L125">
            <v>52000</v>
          </cell>
          <cell r="M125" t="str">
            <v>PE</v>
          </cell>
          <cell r="N125" t="str">
            <v>INSPECTOR LABORAL</v>
          </cell>
          <cell r="O125">
            <v>0</v>
          </cell>
          <cell r="P125">
            <v>35217</v>
          </cell>
          <cell r="Q125">
            <v>18.504109589041096</v>
          </cell>
          <cell r="R125" t="str">
            <v>DECRETO 13885</v>
          </cell>
          <cell r="S125">
            <v>0</v>
          </cell>
          <cell r="T125" t="str">
            <v>50-188367</v>
          </cell>
          <cell r="U125">
            <v>117</v>
          </cell>
        </row>
        <row r="126">
          <cell r="A126">
            <v>1072805</v>
          </cell>
          <cell r="B126" t="str">
            <v>CATALINA  GEORGINA</v>
          </cell>
          <cell r="C126" t="str">
            <v>OCAMPOS MENDIETA</v>
          </cell>
          <cell r="D126" t="str">
            <v>TÉCNICO (II)</v>
          </cell>
          <cell r="E126" t="str">
            <v>ET3</v>
          </cell>
          <cell r="F126">
            <v>1793946</v>
          </cell>
          <cell r="G126">
            <v>1</v>
          </cell>
          <cell r="H126">
            <v>1</v>
          </cell>
          <cell r="I126">
            <v>0</v>
          </cell>
          <cell r="J126">
            <v>0</v>
          </cell>
          <cell r="K126">
            <v>99</v>
          </cell>
          <cell r="L126">
            <v>52000</v>
          </cell>
          <cell r="M126" t="str">
            <v>PE</v>
          </cell>
          <cell r="N126" t="str">
            <v>JEFA DE DPTO CONCILIACION DE CONFLICTOS INDIV/DGT</v>
          </cell>
          <cell r="O126">
            <v>0</v>
          </cell>
          <cell r="P126">
            <v>33882</v>
          </cell>
          <cell r="Q126">
            <v>22.161643835616438</v>
          </cell>
          <cell r="R126" t="str">
            <v>DECRETO 15060/RES DESIG 166/14</v>
          </cell>
          <cell r="S126">
            <v>0</v>
          </cell>
          <cell r="T126" t="str">
            <v>03-3176581</v>
          </cell>
          <cell r="U126">
            <v>118</v>
          </cell>
        </row>
        <row r="127">
          <cell r="A127">
            <v>4293920</v>
          </cell>
          <cell r="B127" t="str">
            <v xml:space="preserve">CINTHIA DESIRE </v>
          </cell>
          <cell r="C127" t="str">
            <v>BENEGAS BRITEZ</v>
          </cell>
          <cell r="D127" t="str">
            <v>TÉCNICO (II)</v>
          </cell>
          <cell r="E127" t="str">
            <v>ET3</v>
          </cell>
          <cell r="F127">
            <v>1793946</v>
          </cell>
          <cell r="G127">
            <v>1</v>
          </cell>
          <cell r="H127">
            <v>1</v>
          </cell>
          <cell r="I127">
            <v>0</v>
          </cell>
          <cell r="J127">
            <v>0</v>
          </cell>
          <cell r="K127">
            <v>99</v>
          </cell>
          <cell r="L127">
            <v>52000</v>
          </cell>
          <cell r="M127" t="str">
            <v>PE</v>
          </cell>
          <cell r="N127" t="str">
            <v>DENUNCIAS Y NOTIFICACION/C.A.T.D.</v>
          </cell>
          <cell r="O127">
            <v>0</v>
          </cell>
          <cell r="P127">
            <v>40563</v>
          </cell>
          <cell r="Q127">
            <v>3.8575342465753426</v>
          </cell>
          <cell r="R127" t="str">
            <v>DECRETO 5987</v>
          </cell>
          <cell r="S127">
            <v>0</v>
          </cell>
          <cell r="T127" t="str">
            <v>03-3168601</v>
          </cell>
          <cell r="U127">
            <v>119</v>
          </cell>
        </row>
        <row r="128">
          <cell r="A128">
            <v>2865561</v>
          </cell>
          <cell r="B128" t="str">
            <v xml:space="preserve">DAMIAN </v>
          </cell>
          <cell r="C128" t="str">
            <v>BRUN TRIGO</v>
          </cell>
          <cell r="D128" t="str">
            <v>TÉCNICO (II)</v>
          </cell>
          <cell r="E128" t="str">
            <v>ET3</v>
          </cell>
          <cell r="F128">
            <v>1793946</v>
          </cell>
          <cell r="G128">
            <v>1</v>
          </cell>
          <cell r="H128">
            <v>1</v>
          </cell>
          <cell r="I128">
            <v>0</v>
          </cell>
          <cell r="J128">
            <v>0</v>
          </cell>
          <cell r="K128">
            <v>99</v>
          </cell>
          <cell r="L128">
            <v>52000</v>
          </cell>
          <cell r="M128" t="str">
            <v>PE</v>
          </cell>
          <cell r="N128" t="str">
            <v>ASESORAMIENTO LABORAL / D.S.S.O</v>
          </cell>
          <cell r="O128">
            <v>0</v>
          </cell>
          <cell r="P128">
            <v>40157</v>
          </cell>
          <cell r="Q128">
            <v>4.9698630136986299</v>
          </cell>
          <cell r="R128" t="str">
            <v>DECRETO 3591</v>
          </cell>
          <cell r="S128">
            <v>0</v>
          </cell>
          <cell r="T128" t="str">
            <v>01-7376684</v>
          </cell>
          <cell r="U128">
            <v>120</v>
          </cell>
        </row>
        <row r="129">
          <cell r="A129">
            <v>3972047</v>
          </cell>
          <cell r="B129" t="str">
            <v xml:space="preserve">DARVIS EDEN </v>
          </cell>
          <cell r="C129" t="str">
            <v>AQUINO GONZALEZ</v>
          </cell>
          <cell r="D129" t="str">
            <v>TÉCNICO (II)</v>
          </cell>
          <cell r="E129" t="str">
            <v>ET3</v>
          </cell>
          <cell r="F129">
            <v>1793946</v>
          </cell>
          <cell r="G129">
            <v>1</v>
          </cell>
          <cell r="H129">
            <v>1</v>
          </cell>
          <cell r="I129">
            <v>0</v>
          </cell>
          <cell r="J129">
            <v>0</v>
          </cell>
          <cell r="K129">
            <v>99</v>
          </cell>
          <cell r="L129">
            <v>52000</v>
          </cell>
          <cell r="M129" t="str">
            <v>PE</v>
          </cell>
          <cell r="N129" t="str">
            <v>RECEPTOR DE DENUNCIAS</v>
          </cell>
          <cell r="O129">
            <v>0</v>
          </cell>
          <cell r="P129">
            <v>40003</v>
          </cell>
          <cell r="Q129">
            <v>5.3917808219178083</v>
          </cell>
          <cell r="R129" t="str">
            <v>DECRETO 2441</v>
          </cell>
          <cell r="S129">
            <v>0</v>
          </cell>
          <cell r="T129" t="str">
            <v>03-3168559</v>
          </cell>
          <cell r="U129">
            <v>121</v>
          </cell>
        </row>
        <row r="130">
          <cell r="A130">
            <v>933805</v>
          </cell>
          <cell r="B130" t="str">
            <v xml:space="preserve">DELIA </v>
          </cell>
          <cell r="C130" t="str">
            <v>SCURA SULIN</v>
          </cell>
          <cell r="D130" t="str">
            <v>TÉCNICO (II)</v>
          </cell>
          <cell r="E130" t="str">
            <v>ET3</v>
          </cell>
          <cell r="F130">
            <v>1793946</v>
          </cell>
          <cell r="G130">
            <v>1</v>
          </cell>
          <cell r="H130">
            <v>1</v>
          </cell>
          <cell r="I130">
            <v>0</v>
          </cell>
          <cell r="J130">
            <v>0</v>
          </cell>
          <cell r="K130">
            <v>99</v>
          </cell>
          <cell r="L130">
            <v>52000</v>
          </cell>
          <cell r="M130" t="str">
            <v>PE</v>
          </cell>
          <cell r="N130" t="str">
            <v>ASESORÍA JURIDICA / DICTAMINANTE</v>
          </cell>
          <cell r="O130">
            <v>0</v>
          </cell>
          <cell r="P130">
            <v>32933</v>
          </cell>
          <cell r="Q130">
            <v>24.761643835616439</v>
          </cell>
          <cell r="R130" t="str">
            <v>DECRETO 8966/RES DESIG 465</v>
          </cell>
          <cell r="S130">
            <v>0</v>
          </cell>
          <cell r="T130" t="str">
            <v>01-7376613</v>
          </cell>
          <cell r="U130">
            <v>122</v>
          </cell>
        </row>
        <row r="131">
          <cell r="A131">
            <v>4351991</v>
          </cell>
          <cell r="B131" t="str">
            <v xml:space="preserve">DIOSNEL </v>
          </cell>
          <cell r="C131" t="str">
            <v>ROJAS CABRAL</v>
          </cell>
          <cell r="D131" t="str">
            <v>TÉCNICO (II)</v>
          </cell>
          <cell r="E131" t="str">
            <v>ET3</v>
          </cell>
          <cell r="F131">
            <v>1793946</v>
          </cell>
          <cell r="G131">
            <v>1</v>
          </cell>
          <cell r="H131">
            <v>1</v>
          </cell>
          <cell r="I131">
            <v>0</v>
          </cell>
          <cell r="J131">
            <v>0</v>
          </cell>
          <cell r="K131">
            <v>99</v>
          </cell>
          <cell r="L131">
            <v>52000</v>
          </cell>
          <cell r="M131" t="str">
            <v>PE</v>
          </cell>
          <cell r="N131" t="str">
            <v>SERVICIOS GENERALES/MANTENIMIENTO</v>
          </cell>
          <cell r="O131">
            <v>0</v>
          </cell>
          <cell r="P131">
            <v>39226</v>
          </cell>
          <cell r="Q131">
            <v>7.5205479452054798</v>
          </cell>
          <cell r="R131" t="str">
            <v>DECRETO 10409</v>
          </cell>
          <cell r="S131">
            <v>0</v>
          </cell>
          <cell r="T131" t="str">
            <v>03-3177140</v>
          </cell>
          <cell r="U131">
            <v>123</v>
          </cell>
        </row>
        <row r="132">
          <cell r="A132">
            <v>4074031</v>
          </cell>
          <cell r="B132" t="str">
            <v xml:space="preserve">DORY RAMONA </v>
          </cell>
          <cell r="C132" t="str">
            <v>CESPEDES</v>
          </cell>
          <cell r="D132" t="str">
            <v>TÉCNICO (II)</v>
          </cell>
          <cell r="E132" t="str">
            <v>ET3</v>
          </cell>
          <cell r="F132">
            <v>1793946</v>
          </cell>
          <cell r="G132">
            <v>1</v>
          </cell>
          <cell r="H132">
            <v>1</v>
          </cell>
          <cell r="I132">
            <v>0</v>
          </cell>
          <cell r="J132">
            <v>0</v>
          </cell>
          <cell r="K132">
            <v>99</v>
          </cell>
          <cell r="L132">
            <v>52000</v>
          </cell>
          <cell r="M132" t="str">
            <v>PE</v>
          </cell>
          <cell r="N132" t="str">
            <v>ENCARGADA DE MESA DE ENTRADA / DGTH</v>
          </cell>
          <cell r="O132">
            <v>0</v>
          </cell>
          <cell r="P132">
            <v>40907</v>
          </cell>
          <cell r="Q132">
            <v>2.9150684931506849</v>
          </cell>
          <cell r="R132" t="str">
            <v>DECRETO 8243</v>
          </cell>
          <cell r="S132">
            <v>0</v>
          </cell>
          <cell r="T132" t="str">
            <v>46-145592</v>
          </cell>
          <cell r="U132">
            <v>124</v>
          </cell>
        </row>
        <row r="133">
          <cell r="A133">
            <v>4068659</v>
          </cell>
          <cell r="B133" t="str">
            <v xml:space="preserve">ENRIQUE JOSE </v>
          </cell>
          <cell r="C133" t="str">
            <v>SAGUIER GONZALEZ</v>
          </cell>
          <cell r="D133" t="str">
            <v>TÉCNICO (II)</v>
          </cell>
          <cell r="E133" t="str">
            <v>ET3</v>
          </cell>
          <cell r="F133">
            <v>1793946</v>
          </cell>
          <cell r="G133">
            <v>1</v>
          </cell>
          <cell r="H133">
            <v>1</v>
          </cell>
          <cell r="I133">
            <v>0</v>
          </cell>
          <cell r="J133">
            <v>0</v>
          </cell>
          <cell r="K133">
            <v>99</v>
          </cell>
          <cell r="L133">
            <v>52000</v>
          </cell>
          <cell r="M133" t="str">
            <v>PE</v>
          </cell>
          <cell r="N133" t="str">
            <v>SECRETARIO DE CONTRATOS</v>
          </cell>
          <cell r="O133">
            <v>0</v>
          </cell>
          <cell r="P133">
            <v>40003</v>
          </cell>
          <cell r="Q133">
            <v>5.3917808219178083</v>
          </cell>
          <cell r="R133" t="str">
            <v>DECRETO 2441</v>
          </cell>
          <cell r="S133">
            <v>0</v>
          </cell>
          <cell r="T133" t="str">
            <v>03-3168575</v>
          </cell>
          <cell r="U133">
            <v>125</v>
          </cell>
        </row>
        <row r="134">
          <cell r="A134">
            <v>2059514</v>
          </cell>
          <cell r="B134" t="str">
            <v xml:space="preserve">EVER MILCIADES </v>
          </cell>
          <cell r="C134" t="str">
            <v>LEGUIZAMÓN ROJAS</v>
          </cell>
          <cell r="D134" t="str">
            <v>TÉCNICO (II)</v>
          </cell>
          <cell r="E134" t="str">
            <v>ET3</v>
          </cell>
          <cell r="F134">
            <v>1793946</v>
          </cell>
          <cell r="G134">
            <v>1</v>
          </cell>
          <cell r="H134">
            <v>1</v>
          </cell>
          <cell r="I134">
            <v>0</v>
          </cell>
          <cell r="J134">
            <v>0</v>
          </cell>
          <cell r="K134">
            <v>99</v>
          </cell>
          <cell r="L134">
            <v>52000</v>
          </cell>
          <cell r="M134" t="str">
            <v>PE</v>
          </cell>
          <cell r="N134" t="str">
            <v>FISCALIZADOR TECNICO EN SALUD Y SEGURIDAD OCUPACIONAL</v>
          </cell>
          <cell r="O134">
            <v>0</v>
          </cell>
          <cell r="P134">
            <v>34535</v>
          </cell>
          <cell r="Q134">
            <v>20.372602739726027</v>
          </cell>
          <cell r="R134" t="str">
            <v>DECRETO 4792</v>
          </cell>
          <cell r="S134">
            <v>0</v>
          </cell>
          <cell r="T134" t="str">
            <v>03-3177056</v>
          </cell>
          <cell r="U134">
            <v>126</v>
          </cell>
        </row>
        <row r="135">
          <cell r="A135">
            <v>2940235</v>
          </cell>
          <cell r="B135" t="str">
            <v xml:space="preserve">FRANCISCO JAVIER </v>
          </cell>
          <cell r="C135" t="str">
            <v>GONZÁLEZ D.</v>
          </cell>
          <cell r="D135" t="str">
            <v>TÉCNICO (II)</v>
          </cell>
          <cell r="E135" t="str">
            <v>ET3</v>
          </cell>
          <cell r="F135">
            <v>1793946</v>
          </cell>
          <cell r="G135">
            <v>1</v>
          </cell>
          <cell r="H135">
            <v>1</v>
          </cell>
          <cell r="I135">
            <v>0</v>
          </cell>
          <cell r="J135">
            <v>0</v>
          </cell>
          <cell r="K135">
            <v>99</v>
          </cell>
          <cell r="L135">
            <v>52000</v>
          </cell>
          <cell r="M135" t="str">
            <v>PE</v>
          </cell>
          <cell r="N135" t="str">
            <v>INSPECTOR LABORAL</v>
          </cell>
          <cell r="O135">
            <v>0</v>
          </cell>
          <cell r="P135">
            <v>34991</v>
          </cell>
          <cell r="Q135">
            <v>19.123287671232877</v>
          </cell>
          <cell r="R135" t="str">
            <v>DECRETO 281</v>
          </cell>
          <cell r="S135">
            <v>0</v>
          </cell>
          <cell r="T135" t="str">
            <v>03-3177108</v>
          </cell>
          <cell r="U135">
            <v>127</v>
          </cell>
        </row>
        <row r="136">
          <cell r="A136">
            <v>714445</v>
          </cell>
          <cell r="B136" t="str">
            <v>GLADYS CAYETANA</v>
          </cell>
          <cell r="C136" t="str">
            <v xml:space="preserve"> BOBADILLA DE GONZÁLEZ</v>
          </cell>
          <cell r="D136" t="str">
            <v>TÉCNICO (II)</v>
          </cell>
          <cell r="E136" t="str">
            <v>ET3</v>
          </cell>
          <cell r="F136">
            <v>1793946</v>
          </cell>
          <cell r="G136">
            <v>1</v>
          </cell>
          <cell r="H136">
            <v>1</v>
          </cell>
          <cell r="I136">
            <v>0</v>
          </cell>
          <cell r="J136">
            <v>0</v>
          </cell>
          <cell r="K136">
            <v>99</v>
          </cell>
          <cell r="L136">
            <v>52000</v>
          </cell>
          <cell r="M136" t="str">
            <v>PE</v>
          </cell>
          <cell r="N136" t="str">
            <v>SECRETARIA</v>
          </cell>
          <cell r="O136">
            <v>0</v>
          </cell>
          <cell r="P136">
            <v>37123</v>
          </cell>
          <cell r="Q136">
            <v>13.282191780821918</v>
          </cell>
          <cell r="R136" t="str">
            <v>DECRETO 14338</v>
          </cell>
          <cell r="S136">
            <v>0</v>
          </cell>
          <cell r="T136" t="str">
            <v>01-7379432</v>
          </cell>
          <cell r="U136">
            <v>128</v>
          </cell>
        </row>
        <row r="137">
          <cell r="A137">
            <v>1725784</v>
          </cell>
          <cell r="B137" t="str">
            <v xml:space="preserve">GUSTAVO </v>
          </cell>
          <cell r="C137" t="str">
            <v>MENDOZA AYALA</v>
          </cell>
          <cell r="D137" t="str">
            <v>TÉCNICO (II)</v>
          </cell>
          <cell r="E137" t="str">
            <v>ET3</v>
          </cell>
          <cell r="F137">
            <v>1793946</v>
          </cell>
          <cell r="G137">
            <v>1</v>
          </cell>
          <cell r="H137">
            <v>1</v>
          </cell>
          <cell r="I137">
            <v>0</v>
          </cell>
          <cell r="J137">
            <v>0</v>
          </cell>
          <cell r="K137">
            <v>99</v>
          </cell>
          <cell r="L137">
            <v>52000</v>
          </cell>
          <cell r="M137" t="str">
            <v>PE</v>
          </cell>
          <cell r="N137" t="str">
            <v>INSPECTOR LABORAL</v>
          </cell>
          <cell r="O137">
            <v>0</v>
          </cell>
          <cell r="P137">
            <v>33882</v>
          </cell>
          <cell r="Q137">
            <v>22.161643835616438</v>
          </cell>
          <cell r="R137" t="str">
            <v>DECRETO 15060</v>
          </cell>
          <cell r="S137">
            <v>0</v>
          </cell>
          <cell r="T137" t="str">
            <v>03-3168339</v>
          </cell>
          <cell r="U137">
            <v>129</v>
          </cell>
        </row>
        <row r="138">
          <cell r="A138">
            <v>2303633</v>
          </cell>
          <cell r="B138" t="str">
            <v xml:space="preserve">GUSTAVO A. </v>
          </cell>
          <cell r="C138" t="str">
            <v>ARMOA</v>
          </cell>
          <cell r="D138" t="str">
            <v>TÉCNICO (II)</v>
          </cell>
          <cell r="E138" t="str">
            <v>ET3</v>
          </cell>
          <cell r="F138">
            <v>1793946</v>
          </cell>
          <cell r="G138">
            <v>1</v>
          </cell>
          <cell r="H138">
            <v>1</v>
          </cell>
          <cell r="I138">
            <v>0</v>
          </cell>
          <cell r="J138">
            <v>0</v>
          </cell>
          <cell r="K138">
            <v>99</v>
          </cell>
          <cell r="L138">
            <v>52000</v>
          </cell>
          <cell r="M138" t="str">
            <v>PE</v>
          </cell>
          <cell r="N138" t="str">
            <v>FISCALIZADOR Y MEDIADOR / D.R.T.ALTO PARANA</v>
          </cell>
          <cell r="O138">
            <v>0</v>
          </cell>
          <cell r="P138">
            <v>33288</v>
          </cell>
          <cell r="Q138">
            <v>23.789041095890411</v>
          </cell>
          <cell r="R138" t="str">
            <v>RESOLUCION 029</v>
          </cell>
          <cell r="S138">
            <v>0</v>
          </cell>
          <cell r="T138" t="str">
            <v>55-13493</v>
          </cell>
          <cell r="U138">
            <v>130</v>
          </cell>
        </row>
        <row r="139">
          <cell r="A139">
            <v>4177651</v>
          </cell>
          <cell r="B139" t="str">
            <v xml:space="preserve">GUSTAVO ADOLFO </v>
          </cell>
          <cell r="C139" t="str">
            <v>VILLALBA MARTINEZ</v>
          </cell>
          <cell r="D139" t="str">
            <v>TÉCNICO (II)</v>
          </cell>
          <cell r="E139" t="str">
            <v>ET3</v>
          </cell>
          <cell r="F139">
            <v>1793946</v>
          </cell>
          <cell r="G139">
            <v>1</v>
          </cell>
          <cell r="H139">
            <v>1</v>
          </cell>
          <cell r="I139">
            <v>0</v>
          </cell>
          <cell r="J139">
            <v>0</v>
          </cell>
          <cell r="K139">
            <v>99</v>
          </cell>
          <cell r="L139">
            <v>52000</v>
          </cell>
          <cell r="M139" t="str">
            <v>PE</v>
          </cell>
          <cell r="N139" t="str">
            <v>SECRETARIO</v>
          </cell>
          <cell r="O139">
            <v>0</v>
          </cell>
          <cell r="P139">
            <v>39226</v>
          </cell>
          <cell r="Q139">
            <v>7.5205479452054798</v>
          </cell>
          <cell r="R139" t="str">
            <v>DECRETO 10409</v>
          </cell>
          <cell r="S139">
            <v>0</v>
          </cell>
          <cell r="T139" t="str">
            <v>01-7376749</v>
          </cell>
          <cell r="U139">
            <v>131</v>
          </cell>
        </row>
        <row r="140">
          <cell r="A140">
            <v>1350991</v>
          </cell>
          <cell r="B140" t="str">
            <v>HERMINIO</v>
          </cell>
          <cell r="C140" t="str">
            <v xml:space="preserve"> ROA</v>
          </cell>
          <cell r="D140" t="str">
            <v>TÉCNICO (II)</v>
          </cell>
          <cell r="E140" t="str">
            <v>ET3</v>
          </cell>
          <cell r="F140">
            <v>1793946</v>
          </cell>
          <cell r="G140">
            <v>1</v>
          </cell>
          <cell r="H140">
            <v>1</v>
          </cell>
          <cell r="I140">
            <v>0</v>
          </cell>
          <cell r="J140">
            <v>0</v>
          </cell>
          <cell r="K140">
            <v>99</v>
          </cell>
          <cell r="L140">
            <v>52000</v>
          </cell>
          <cell r="M140" t="str">
            <v>PE</v>
          </cell>
          <cell r="N140" t="str">
            <v>INSPECTOR LABORAL</v>
          </cell>
          <cell r="O140">
            <v>0</v>
          </cell>
          <cell r="P140">
            <v>33316</v>
          </cell>
          <cell r="Q140">
            <v>23.712328767123289</v>
          </cell>
          <cell r="R140" t="str">
            <v>DECRETO 8266</v>
          </cell>
          <cell r="S140">
            <v>0</v>
          </cell>
          <cell r="T140" t="str">
            <v>22-2074311</v>
          </cell>
          <cell r="U140">
            <v>132</v>
          </cell>
        </row>
        <row r="141">
          <cell r="A141">
            <v>3909750</v>
          </cell>
          <cell r="B141" t="str">
            <v xml:space="preserve">HERMINIO </v>
          </cell>
          <cell r="C141" t="str">
            <v>SANCHEZ GARAY</v>
          </cell>
          <cell r="D141" t="str">
            <v>TÉCNICO (II)</v>
          </cell>
          <cell r="E141" t="str">
            <v>ET3</v>
          </cell>
          <cell r="F141">
            <v>1793946</v>
          </cell>
          <cell r="G141">
            <v>1</v>
          </cell>
          <cell r="H141">
            <v>1</v>
          </cell>
          <cell r="I141">
            <v>0</v>
          </cell>
          <cell r="J141">
            <v>0</v>
          </cell>
          <cell r="K141">
            <v>99</v>
          </cell>
          <cell r="L141">
            <v>52000</v>
          </cell>
          <cell r="M141" t="str">
            <v>PE</v>
          </cell>
          <cell r="N141" t="str">
            <v>COMISIONADO H. CAMARA DE DIPUTADOS</v>
          </cell>
          <cell r="O141">
            <v>0</v>
          </cell>
          <cell r="P141">
            <v>40084</v>
          </cell>
          <cell r="Q141">
            <v>5.1698630136986301</v>
          </cell>
          <cell r="R141" t="str">
            <v>DECRETO 2995</v>
          </cell>
          <cell r="S141">
            <v>0</v>
          </cell>
          <cell r="T141" t="str">
            <v>37-2237921</v>
          </cell>
          <cell r="U141">
            <v>133</v>
          </cell>
        </row>
        <row r="142">
          <cell r="A142">
            <v>1232198</v>
          </cell>
          <cell r="B142" t="str">
            <v xml:space="preserve">JORGELINA BEATRIZ </v>
          </cell>
          <cell r="C142" t="str">
            <v>FLORENTIN</v>
          </cell>
          <cell r="D142" t="str">
            <v>TÉCNICO (II)</v>
          </cell>
          <cell r="E142" t="str">
            <v>ET3</v>
          </cell>
          <cell r="F142">
            <v>1793946</v>
          </cell>
          <cell r="G142">
            <v>1</v>
          </cell>
          <cell r="H142">
            <v>1</v>
          </cell>
          <cell r="I142">
            <v>0</v>
          </cell>
          <cell r="J142">
            <v>0</v>
          </cell>
          <cell r="K142">
            <v>99</v>
          </cell>
          <cell r="L142">
            <v>52000</v>
          </cell>
          <cell r="M142" t="str">
            <v>PE</v>
          </cell>
          <cell r="N142" t="str">
            <v>FISCALIZADORA Y MEDIADORA/REG. ALTO PARANA</v>
          </cell>
          <cell r="O142">
            <v>0</v>
          </cell>
          <cell r="P142">
            <v>33298</v>
          </cell>
          <cell r="Q142">
            <v>23.761643835616439</v>
          </cell>
          <cell r="R142" t="str">
            <v>DECRETO 8966</v>
          </cell>
          <cell r="S142">
            <v>0</v>
          </cell>
          <cell r="T142" t="str">
            <v>37-2237895</v>
          </cell>
          <cell r="U142">
            <v>134</v>
          </cell>
        </row>
        <row r="143">
          <cell r="A143">
            <v>810129</v>
          </cell>
          <cell r="B143" t="str">
            <v xml:space="preserve">JOSÉ AGAPITO </v>
          </cell>
          <cell r="C143" t="str">
            <v>FERNÁNDEZ GALEANO</v>
          </cell>
          <cell r="D143" t="str">
            <v>TÉCNICO (II)</v>
          </cell>
          <cell r="E143" t="str">
            <v>ET3</v>
          </cell>
          <cell r="F143">
            <v>1793946</v>
          </cell>
          <cell r="G143">
            <v>1</v>
          </cell>
          <cell r="H143">
            <v>1</v>
          </cell>
          <cell r="I143">
            <v>0</v>
          </cell>
          <cell r="J143">
            <v>0</v>
          </cell>
          <cell r="K143">
            <v>99</v>
          </cell>
          <cell r="L143">
            <v>52000</v>
          </cell>
          <cell r="M143" t="str">
            <v>PE</v>
          </cell>
          <cell r="N143" t="str">
            <v>JEFE DE DPTO MESA DE ENTRADA-SG</v>
          </cell>
          <cell r="O143">
            <v>0</v>
          </cell>
          <cell r="P143">
            <v>36126</v>
          </cell>
          <cell r="Q143">
            <v>16.013698630136986</v>
          </cell>
          <cell r="R143" t="str">
            <v>DECRETO 1121/RES DESIG N° 161/14</v>
          </cell>
          <cell r="S143">
            <v>0</v>
          </cell>
          <cell r="T143" t="str">
            <v>01-7379924</v>
          </cell>
          <cell r="U143">
            <v>135</v>
          </cell>
        </row>
        <row r="144">
          <cell r="A144">
            <v>1026842</v>
          </cell>
          <cell r="B144" t="str">
            <v xml:space="preserve">JOSEFINA ESMELDA </v>
          </cell>
          <cell r="C144" t="str">
            <v>VILLASANTI V.</v>
          </cell>
          <cell r="D144" t="str">
            <v>TÉCNICO (II)</v>
          </cell>
          <cell r="E144" t="str">
            <v>ET3</v>
          </cell>
          <cell r="F144">
            <v>1793946</v>
          </cell>
          <cell r="G144">
            <v>1</v>
          </cell>
          <cell r="H144">
            <v>1</v>
          </cell>
          <cell r="I144">
            <v>0</v>
          </cell>
          <cell r="J144">
            <v>0</v>
          </cell>
          <cell r="K144">
            <v>99</v>
          </cell>
          <cell r="L144">
            <v>52000</v>
          </cell>
          <cell r="M144" t="str">
            <v>PE</v>
          </cell>
          <cell r="N144" t="str">
            <v>REDACCION DE RES. Y CONSTANCIA ESTABILIDAD SINDICAL</v>
          </cell>
          <cell r="O144">
            <v>0</v>
          </cell>
          <cell r="P144">
            <v>33381</v>
          </cell>
          <cell r="Q144">
            <v>23.534246575342465</v>
          </cell>
          <cell r="R144" t="str">
            <v>DECRETO 9635</v>
          </cell>
          <cell r="S144">
            <v>0</v>
          </cell>
          <cell r="T144" t="str">
            <v>49-611502</v>
          </cell>
          <cell r="U144">
            <v>136</v>
          </cell>
        </row>
        <row r="145">
          <cell r="A145">
            <v>3819401</v>
          </cell>
          <cell r="B145" t="str">
            <v xml:space="preserve">JUAN ENMANUEL </v>
          </cell>
          <cell r="C145" t="str">
            <v>MEDINA LECKIE</v>
          </cell>
          <cell r="D145" t="str">
            <v>TÉCNICO (II)</v>
          </cell>
          <cell r="E145" t="str">
            <v>ET3</v>
          </cell>
          <cell r="F145">
            <v>1793946</v>
          </cell>
          <cell r="G145">
            <v>1</v>
          </cell>
          <cell r="H145">
            <v>1</v>
          </cell>
          <cell r="I145">
            <v>0</v>
          </cell>
          <cell r="J145">
            <v>0</v>
          </cell>
          <cell r="K145">
            <v>99</v>
          </cell>
          <cell r="L145">
            <v>52000</v>
          </cell>
          <cell r="M145" t="str">
            <v>PE</v>
          </cell>
          <cell r="N145" t="str">
            <v>INSTRUCTOR- JEFE</v>
          </cell>
          <cell r="O145" t="str">
            <v>AL SNPP PARAGUARI</v>
          </cell>
          <cell r="P145">
            <v>38461</v>
          </cell>
          <cell r="Q145">
            <v>9.6164383561643838</v>
          </cell>
          <cell r="R145" t="str">
            <v>DECRETO 5117</v>
          </cell>
          <cell r="S145">
            <v>0</v>
          </cell>
          <cell r="T145" t="str">
            <v>39-660185</v>
          </cell>
          <cell r="U145">
            <v>137</v>
          </cell>
        </row>
        <row r="146">
          <cell r="A146">
            <v>2492256</v>
          </cell>
          <cell r="B146" t="str">
            <v xml:space="preserve">JULIA ISABEL </v>
          </cell>
          <cell r="C146" t="str">
            <v>MARTINEZ FLEITAS</v>
          </cell>
          <cell r="D146" t="str">
            <v>TÉCNICO (II)</v>
          </cell>
          <cell r="E146" t="str">
            <v>ET3</v>
          </cell>
          <cell r="F146">
            <v>1793946</v>
          </cell>
          <cell r="G146">
            <v>1</v>
          </cell>
          <cell r="H146">
            <v>1</v>
          </cell>
          <cell r="I146">
            <v>0</v>
          </cell>
          <cell r="J146">
            <v>0</v>
          </cell>
          <cell r="K146">
            <v>99</v>
          </cell>
          <cell r="L146">
            <v>52000</v>
          </cell>
          <cell r="M146" t="str">
            <v>PE</v>
          </cell>
          <cell r="N146" t="str">
            <v>ASISTENTE/DGE</v>
          </cell>
          <cell r="O146">
            <v>0</v>
          </cell>
          <cell r="P146">
            <v>40003</v>
          </cell>
          <cell r="Q146">
            <v>5.3917808219178083</v>
          </cell>
          <cell r="R146" t="str">
            <v>DECRETO 2441</v>
          </cell>
          <cell r="S146">
            <v>0</v>
          </cell>
          <cell r="T146" t="str">
            <v>03-3168449</v>
          </cell>
          <cell r="U146">
            <v>138</v>
          </cell>
        </row>
        <row r="147">
          <cell r="A147">
            <v>1348304</v>
          </cell>
          <cell r="B147" t="str">
            <v xml:space="preserve">JULIO CÉSAR </v>
          </cell>
          <cell r="C147" t="str">
            <v>VALDEZ LÓPEZ</v>
          </cell>
          <cell r="D147" t="str">
            <v>TÉCNICO (II)</v>
          </cell>
          <cell r="E147" t="str">
            <v>ET3</v>
          </cell>
          <cell r="F147">
            <v>1793946</v>
          </cell>
          <cell r="G147">
            <v>1</v>
          </cell>
          <cell r="H147">
            <v>1</v>
          </cell>
          <cell r="I147">
            <v>0</v>
          </cell>
          <cell r="J147">
            <v>0</v>
          </cell>
          <cell r="K147">
            <v>99</v>
          </cell>
          <cell r="L147">
            <v>52000</v>
          </cell>
          <cell r="M147" t="str">
            <v>PE</v>
          </cell>
          <cell r="N147" t="str">
            <v>ASESOR JURIDICO/REG REG. TRAB. ALTO PARANA</v>
          </cell>
          <cell r="O147">
            <v>0</v>
          </cell>
          <cell r="P147">
            <v>33316</v>
          </cell>
          <cell r="Q147">
            <v>23.712328767123289</v>
          </cell>
          <cell r="R147" t="str">
            <v>DECRETO 8966</v>
          </cell>
          <cell r="S147">
            <v>0</v>
          </cell>
          <cell r="T147" t="str">
            <v>03-3177014</v>
          </cell>
          <cell r="U147">
            <v>139</v>
          </cell>
        </row>
        <row r="148">
          <cell r="A148">
            <v>4277033</v>
          </cell>
          <cell r="B148" t="str">
            <v>LIZ ANDREA</v>
          </cell>
          <cell r="C148" t="str">
            <v>PAREDES ACOSTA</v>
          </cell>
          <cell r="D148" t="str">
            <v>TÉCNICO (II)</v>
          </cell>
          <cell r="E148" t="str">
            <v>ET3</v>
          </cell>
          <cell r="F148">
            <v>1793946</v>
          </cell>
          <cell r="G148">
            <v>1</v>
          </cell>
          <cell r="H148">
            <v>1</v>
          </cell>
          <cell r="I148">
            <v>0</v>
          </cell>
          <cell r="J148">
            <v>0</v>
          </cell>
          <cell r="K148">
            <v>99</v>
          </cell>
          <cell r="L148">
            <v>52000</v>
          </cell>
          <cell r="M148" t="str">
            <v>PE</v>
          </cell>
          <cell r="N148" t="str">
            <v>PROCESAR CVS, CARGA DE PIN</v>
          </cell>
          <cell r="O148">
            <v>0</v>
          </cell>
          <cell r="P148">
            <v>41257</v>
          </cell>
          <cell r="Q148">
            <v>1.9561643835616438</v>
          </cell>
          <cell r="R148" t="str">
            <v>DECRETO 10236</v>
          </cell>
          <cell r="S148">
            <v>0</v>
          </cell>
          <cell r="T148" t="str">
            <v>05-2344600</v>
          </cell>
          <cell r="U148">
            <v>140</v>
          </cell>
        </row>
        <row r="149">
          <cell r="A149">
            <v>772192</v>
          </cell>
          <cell r="B149" t="str">
            <v xml:space="preserve">LORENZO OSCAR </v>
          </cell>
          <cell r="C149" t="str">
            <v>MERELES VELAZQUEZ</v>
          </cell>
          <cell r="D149" t="str">
            <v>TÉCNICO (II)</v>
          </cell>
          <cell r="E149" t="str">
            <v>ET3</v>
          </cell>
          <cell r="F149">
            <v>1793946</v>
          </cell>
          <cell r="G149">
            <v>1</v>
          </cell>
          <cell r="H149">
            <v>1</v>
          </cell>
          <cell r="I149">
            <v>0</v>
          </cell>
          <cell r="J149">
            <v>0</v>
          </cell>
          <cell r="K149">
            <v>99</v>
          </cell>
          <cell r="L149">
            <v>52000</v>
          </cell>
          <cell r="M149" t="str">
            <v>PE</v>
          </cell>
          <cell r="N149" t="str">
            <v>INSPECTOR LABORAL</v>
          </cell>
          <cell r="O149">
            <v>0</v>
          </cell>
          <cell r="P149">
            <v>36712</v>
          </cell>
          <cell r="Q149">
            <v>14.408219178082192</v>
          </cell>
          <cell r="R149" t="str">
            <v>DECRETO 9440</v>
          </cell>
          <cell r="S149">
            <v>0</v>
          </cell>
          <cell r="T149" t="str">
            <v>01-7376574</v>
          </cell>
          <cell r="U149">
            <v>141</v>
          </cell>
        </row>
        <row r="150">
          <cell r="A150">
            <v>3665617</v>
          </cell>
          <cell r="B150" t="str">
            <v xml:space="preserve">LUIS DANY </v>
          </cell>
          <cell r="C150" t="str">
            <v>PATIÑO MOREIRA</v>
          </cell>
          <cell r="D150" t="str">
            <v>TÉCNICO (II)</v>
          </cell>
          <cell r="E150" t="str">
            <v>ET3</v>
          </cell>
          <cell r="F150">
            <v>1793946</v>
          </cell>
          <cell r="G150">
            <v>1</v>
          </cell>
          <cell r="H150">
            <v>1</v>
          </cell>
          <cell r="I150">
            <v>0</v>
          </cell>
          <cell r="J150">
            <v>0</v>
          </cell>
          <cell r="K150">
            <v>99</v>
          </cell>
          <cell r="L150">
            <v>52000</v>
          </cell>
          <cell r="M150" t="str">
            <v>PE</v>
          </cell>
          <cell r="N150" t="str">
            <v xml:space="preserve">REDACCION DE INFORMES, CONSTESTACION DE OFICIOS JUDICIALES </v>
          </cell>
          <cell r="O150">
            <v>0</v>
          </cell>
          <cell r="P150">
            <v>38716</v>
          </cell>
          <cell r="Q150">
            <v>8.9178082191780828</v>
          </cell>
          <cell r="R150" t="str">
            <v>DECRETO 7053</v>
          </cell>
          <cell r="S150">
            <v>0</v>
          </cell>
          <cell r="T150" t="str">
            <v>01-7376723</v>
          </cell>
          <cell r="U150">
            <v>142</v>
          </cell>
        </row>
        <row r="151">
          <cell r="A151">
            <v>4719607</v>
          </cell>
          <cell r="B151" t="str">
            <v xml:space="preserve">LUIS FERNANDO </v>
          </cell>
          <cell r="C151" t="str">
            <v>SANCHEZ</v>
          </cell>
          <cell r="D151" t="str">
            <v>TÉCNICO (II)</v>
          </cell>
          <cell r="E151" t="str">
            <v>ET3</v>
          </cell>
          <cell r="F151">
            <v>1793946</v>
          </cell>
          <cell r="G151">
            <v>1</v>
          </cell>
          <cell r="H151">
            <v>1</v>
          </cell>
          <cell r="I151">
            <v>0</v>
          </cell>
          <cell r="J151">
            <v>0</v>
          </cell>
          <cell r="K151">
            <v>99</v>
          </cell>
          <cell r="L151">
            <v>52000</v>
          </cell>
          <cell r="M151" t="str">
            <v>PE</v>
          </cell>
          <cell r="N151" t="str">
            <v>ASISTENTE</v>
          </cell>
          <cell r="O151">
            <v>0</v>
          </cell>
          <cell r="P151">
            <v>40875</v>
          </cell>
          <cell r="Q151">
            <v>3.0027397260273974</v>
          </cell>
          <cell r="R151" t="str">
            <v>DECRETO 7760</v>
          </cell>
          <cell r="S151">
            <v>0</v>
          </cell>
          <cell r="T151" t="str">
            <v>01-7376752</v>
          </cell>
          <cell r="U151">
            <v>143</v>
          </cell>
        </row>
        <row r="152">
          <cell r="A152">
            <v>1567960</v>
          </cell>
          <cell r="B152" t="str">
            <v xml:space="preserve">MARIA ESTELA </v>
          </cell>
          <cell r="C152" t="str">
            <v>MALDONADO GIMENEZ</v>
          </cell>
          <cell r="D152" t="str">
            <v>TÉCNICO (II)</v>
          </cell>
          <cell r="E152" t="str">
            <v>ET3</v>
          </cell>
          <cell r="F152">
            <v>1793946</v>
          </cell>
          <cell r="G152">
            <v>1</v>
          </cell>
          <cell r="H152">
            <v>1</v>
          </cell>
          <cell r="I152">
            <v>0</v>
          </cell>
          <cell r="J152">
            <v>0</v>
          </cell>
          <cell r="K152">
            <v>99</v>
          </cell>
          <cell r="L152">
            <v>52000</v>
          </cell>
          <cell r="M152" t="str">
            <v>PE</v>
          </cell>
          <cell r="N152" t="str">
            <v>INSPECTOR LABORAL</v>
          </cell>
          <cell r="O152">
            <v>0</v>
          </cell>
          <cell r="P152">
            <v>34977</v>
          </cell>
          <cell r="Q152">
            <v>19.161643835616438</v>
          </cell>
          <cell r="R152" t="str">
            <v>DECRETO 10837</v>
          </cell>
          <cell r="S152">
            <v>0</v>
          </cell>
          <cell r="T152" t="str">
            <v>02-2027625</v>
          </cell>
          <cell r="U152">
            <v>144</v>
          </cell>
        </row>
        <row r="153">
          <cell r="A153">
            <v>2221211</v>
          </cell>
          <cell r="B153" t="str">
            <v xml:space="preserve">MARÍA ESTHER </v>
          </cell>
          <cell r="C153" t="str">
            <v>CABAÑAS LEIVA</v>
          </cell>
          <cell r="D153" t="str">
            <v>TÉCNICO (II)</v>
          </cell>
          <cell r="E153" t="str">
            <v>ET3</v>
          </cell>
          <cell r="F153">
            <v>1793946</v>
          </cell>
          <cell r="G153">
            <v>1</v>
          </cell>
          <cell r="H153">
            <v>1</v>
          </cell>
          <cell r="I153">
            <v>0</v>
          </cell>
          <cell r="J153">
            <v>0</v>
          </cell>
          <cell r="K153">
            <v>99</v>
          </cell>
          <cell r="L153">
            <v>52000</v>
          </cell>
          <cell r="M153" t="str">
            <v>PE</v>
          </cell>
          <cell r="N153" t="str">
            <v>DGAJ / ASESOR DICTAMINANTE</v>
          </cell>
          <cell r="O153">
            <v>0</v>
          </cell>
          <cell r="P153">
            <v>34081</v>
          </cell>
          <cell r="Q153">
            <v>21.616438356164384</v>
          </cell>
          <cell r="R153" t="str">
            <v>RESOLUCION 62/RES DESIG 465</v>
          </cell>
          <cell r="S153">
            <v>0</v>
          </cell>
          <cell r="T153" t="str">
            <v>03-3177069</v>
          </cell>
          <cell r="U153">
            <v>145</v>
          </cell>
        </row>
        <row r="154">
          <cell r="A154">
            <v>3891542</v>
          </cell>
          <cell r="B154" t="str">
            <v xml:space="preserve">MARIA LUCIA </v>
          </cell>
          <cell r="C154" t="str">
            <v>ROMERO CARDOZO</v>
          </cell>
          <cell r="D154" t="str">
            <v>TÉCNICO (II)</v>
          </cell>
          <cell r="E154" t="str">
            <v>ET3</v>
          </cell>
          <cell r="F154">
            <v>1793946</v>
          </cell>
          <cell r="G154">
            <v>1</v>
          </cell>
          <cell r="H154">
            <v>1</v>
          </cell>
          <cell r="I154">
            <v>0</v>
          </cell>
          <cell r="J154">
            <v>0</v>
          </cell>
          <cell r="K154">
            <v>99</v>
          </cell>
          <cell r="L154">
            <v>52000</v>
          </cell>
          <cell r="M154" t="str">
            <v>PE</v>
          </cell>
          <cell r="N154" t="str">
            <v>ASISTENTE - MESA DE ENTRADA / DGT</v>
          </cell>
          <cell r="O154">
            <v>0</v>
          </cell>
          <cell r="P154">
            <v>40290</v>
          </cell>
          <cell r="Q154">
            <v>4.6054794520547944</v>
          </cell>
          <cell r="R154" t="str">
            <v>DECRETO 4243</v>
          </cell>
          <cell r="S154">
            <v>0</v>
          </cell>
          <cell r="T154" t="str">
            <v>09-1725022</v>
          </cell>
          <cell r="U154">
            <v>146</v>
          </cell>
        </row>
        <row r="155">
          <cell r="A155">
            <v>2100248</v>
          </cell>
          <cell r="B155" t="str">
            <v xml:space="preserve">MARTA ELIZABETH </v>
          </cell>
          <cell r="C155" t="str">
            <v>MALDONADO</v>
          </cell>
          <cell r="D155" t="str">
            <v>TÉCNICO (II)</v>
          </cell>
          <cell r="E155" t="str">
            <v>ET3</v>
          </cell>
          <cell r="F155">
            <v>1793946</v>
          </cell>
          <cell r="G155">
            <v>1</v>
          </cell>
          <cell r="H155">
            <v>1</v>
          </cell>
          <cell r="I155">
            <v>0</v>
          </cell>
          <cell r="J155">
            <v>0</v>
          </cell>
          <cell r="K155">
            <v>99</v>
          </cell>
          <cell r="L155">
            <v>52000</v>
          </cell>
          <cell r="M155" t="str">
            <v>PE</v>
          </cell>
          <cell r="N155" t="str">
            <v>INSPECTOR LABORAL</v>
          </cell>
          <cell r="O155">
            <v>0</v>
          </cell>
          <cell r="P155">
            <v>34663</v>
          </cell>
          <cell r="Q155">
            <v>20.021917808219179</v>
          </cell>
          <cell r="R155" t="str">
            <v>DECRETO 6753</v>
          </cell>
          <cell r="S155">
            <v>0</v>
          </cell>
          <cell r="T155" t="str">
            <v>03-3178327</v>
          </cell>
          <cell r="U155">
            <v>147</v>
          </cell>
        </row>
        <row r="156">
          <cell r="A156">
            <v>1698185</v>
          </cell>
          <cell r="B156" t="str">
            <v>MIA JULIA CRISTINA</v>
          </cell>
          <cell r="C156" t="str">
            <v>GONZALEZ</v>
          </cell>
          <cell r="D156" t="str">
            <v>TÉCNICO (II)</v>
          </cell>
          <cell r="E156" t="str">
            <v>ET3</v>
          </cell>
          <cell r="F156">
            <v>1793946</v>
          </cell>
          <cell r="G156">
            <v>1</v>
          </cell>
          <cell r="H156">
            <v>1</v>
          </cell>
          <cell r="I156">
            <v>0</v>
          </cell>
          <cell r="J156">
            <v>0</v>
          </cell>
          <cell r="K156">
            <v>99</v>
          </cell>
          <cell r="L156">
            <v>52000</v>
          </cell>
          <cell r="M156" t="str">
            <v>PE</v>
          </cell>
          <cell r="N156" t="str">
            <v>INSPECTOR LABORAL</v>
          </cell>
          <cell r="O156">
            <v>0</v>
          </cell>
          <cell r="P156">
            <v>35354</v>
          </cell>
          <cell r="Q156">
            <v>18.12876712328767</v>
          </cell>
          <cell r="R156" t="str">
            <v>DECRETO 15133</v>
          </cell>
          <cell r="S156">
            <v>0</v>
          </cell>
          <cell r="T156" t="str">
            <v>03-3168326</v>
          </cell>
          <cell r="U156">
            <v>148</v>
          </cell>
        </row>
        <row r="157">
          <cell r="A157">
            <v>3513412</v>
          </cell>
          <cell r="B157" t="str">
            <v>MIRNA ANATOLIA</v>
          </cell>
          <cell r="C157" t="str">
            <v>BENÍTEZ</v>
          </cell>
          <cell r="D157" t="str">
            <v>TÉCNICO (II)</v>
          </cell>
          <cell r="E157" t="str">
            <v>ET3</v>
          </cell>
          <cell r="F157">
            <v>1793946</v>
          </cell>
          <cell r="G157">
            <v>1</v>
          </cell>
          <cell r="H157">
            <v>1</v>
          </cell>
          <cell r="I157">
            <v>0</v>
          </cell>
          <cell r="J157">
            <v>0</v>
          </cell>
          <cell r="K157">
            <v>99</v>
          </cell>
          <cell r="L157">
            <v>52000</v>
          </cell>
          <cell r="M157" t="str">
            <v>PE</v>
          </cell>
          <cell r="N157" t="str">
            <v>DGAJ/JEFA DPTO. JUDICIALES</v>
          </cell>
          <cell r="O157">
            <v>0</v>
          </cell>
          <cell r="P157">
            <v>38351</v>
          </cell>
          <cell r="Q157">
            <v>9.9178082191780828</v>
          </cell>
          <cell r="R157" t="str">
            <v>DECRETOR 4573/RES DESIG N° 180/14</v>
          </cell>
          <cell r="S157">
            <v>0</v>
          </cell>
          <cell r="T157" t="str">
            <v>01-7379513</v>
          </cell>
          <cell r="U157">
            <v>149</v>
          </cell>
        </row>
        <row r="158">
          <cell r="A158">
            <v>984551</v>
          </cell>
          <cell r="B158" t="str">
            <v xml:space="preserve">NATIVIDAD </v>
          </cell>
          <cell r="C158" t="str">
            <v>ORTIZ DE ZALAZAR</v>
          </cell>
          <cell r="D158" t="str">
            <v>TÉCNICO (II)</v>
          </cell>
          <cell r="E158" t="str">
            <v>ET3</v>
          </cell>
          <cell r="F158">
            <v>1793946</v>
          </cell>
          <cell r="G158">
            <v>1</v>
          </cell>
          <cell r="H158">
            <v>1</v>
          </cell>
          <cell r="I158">
            <v>0</v>
          </cell>
          <cell r="J158">
            <v>0</v>
          </cell>
          <cell r="K158">
            <v>99</v>
          </cell>
          <cell r="L158">
            <v>52000</v>
          </cell>
          <cell r="M158" t="str">
            <v>PE</v>
          </cell>
          <cell r="N158" t="str">
            <v>FISCALIZADORA TECNICO EN SALUD Y SEGURIDAD OCUPACIONAL</v>
          </cell>
          <cell r="O158">
            <v>0</v>
          </cell>
          <cell r="P158">
            <v>32990</v>
          </cell>
          <cell r="Q158">
            <v>24.605479452054794</v>
          </cell>
          <cell r="R158" t="str">
            <v>DECRETO 5623</v>
          </cell>
          <cell r="S158">
            <v>0</v>
          </cell>
          <cell r="T158" t="str">
            <v>03-3179274</v>
          </cell>
          <cell r="U158">
            <v>150</v>
          </cell>
        </row>
        <row r="159">
          <cell r="A159">
            <v>1360486</v>
          </cell>
          <cell r="B159" t="str">
            <v xml:space="preserve">NAZARIO </v>
          </cell>
          <cell r="C159" t="str">
            <v>BENITEZ ORTIZ</v>
          </cell>
          <cell r="D159" t="str">
            <v>TÉCNICO (II)</v>
          </cell>
          <cell r="E159" t="str">
            <v>ET3</v>
          </cell>
          <cell r="F159">
            <v>1793946</v>
          </cell>
          <cell r="G159">
            <v>1</v>
          </cell>
          <cell r="H159">
            <v>1</v>
          </cell>
          <cell r="I159">
            <v>0</v>
          </cell>
          <cell r="J159">
            <v>0</v>
          </cell>
          <cell r="K159">
            <v>99</v>
          </cell>
          <cell r="L159">
            <v>52000</v>
          </cell>
          <cell r="M159" t="str">
            <v>PE</v>
          </cell>
          <cell r="N159" t="str">
            <v>ASISTENTE ADMINISTRATIVO</v>
          </cell>
          <cell r="O159">
            <v>0</v>
          </cell>
          <cell r="P159">
            <v>40554</v>
          </cell>
          <cell r="Q159">
            <v>3.882191780821918</v>
          </cell>
          <cell r="R159" t="str">
            <v>DECRETO 5950</v>
          </cell>
          <cell r="S159">
            <v>0</v>
          </cell>
          <cell r="T159" t="str">
            <v>29-890693</v>
          </cell>
          <cell r="U159">
            <v>151</v>
          </cell>
        </row>
        <row r="160">
          <cell r="A160">
            <v>4371126</v>
          </cell>
          <cell r="B160" t="str">
            <v xml:space="preserve">OLGA YELISA </v>
          </cell>
          <cell r="C160" t="str">
            <v>CARDOZO ARCE</v>
          </cell>
          <cell r="D160" t="str">
            <v>TÉCNICO (II)</v>
          </cell>
          <cell r="E160" t="str">
            <v>ET3</v>
          </cell>
          <cell r="F160">
            <v>1793946</v>
          </cell>
          <cell r="G160">
            <v>1</v>
          </cell>
          <cell r="H160">
            <v>1</v>
          </cell>
          <cell r="I160">
            <v>0</v>
          </cell>
          <cell r="J160">
            <v>0</v>
          </cell>
          <cell r="K160">
            <v>99</v>
          </cell>
          <cell r="L160">
            <v>52000</v>
          </cell>
          <cell r="M160" t="str">
            <v>PE</v>
          </cell>
          <cell r="N160" t="str">
            <v>A DISPOSICION DE LA D.G.T.H.</v>
          </cell>
          <cell r="O160">
            <v>0</v>
          </cell>
          <cell r="P160">
            <v>41257</v>
          </cell>
          <cell r="Q160">
            <v>1.9561643835616438</v>
          </cell>
          <cell r="R160" t="str">
            <v>DECRETO 10236</v>
          </cell>
          <cell r="S160">
            <v>0</v>
          </cell>
          <cell r="T160" t="str">
            <v>48-703974</v>
          </cell>
          <cell r="U160">
            <v>152</v>
          </cell>
        </row>
        <row r="161">
          <cell r="A161">
            <v>4156066</v>
          </cell>
          <cell r="B161" t="str">
            <v xml:space="preserve">OSCAR REINALDO </v>
          </cell>
          <cell r="C161" t="str">
            <v>CUBAS GONZALEZ</v>
          </cell>
          <cell r="D161" t="str">
            <v>TÉCNICO (II)</v>
          </cell>
          <cell r="E161" t="str">
            <v>ET3</v>
          </cell>
          <cell r="F161">
            <v>1793946</v>
          </cell>
          <cell r="G161">
            <v>1</v>
          </cell>
          <cell r="H161">
            <v>1</v>
          </cell>
          <cell r="I161">
            <v>0</v>
          </cell>
          <cell r="J161">
            <v>0</v>
          </cell>
          <cell r="K161">
            <v>99</v>
          </cell>
          <cell r="L161">
            <v>52000</v>
          </cell>
          <cell r="M161" t="str">
            <v>PE</v>
          </cell>
          <cell r="N161" t="str">
            <v>ORIENTADOR LABORAL</v>
          </cell>
          <cell r="O161">
            <v>0</v>
          </cell>
          <cell r="P161">
            <v>40554</v>
          </cell>
          <cell r="Q161">
            <v>3.882191780821918</v>
          </cell>
          <cell r="R161" t="str">
            <v>DECRETO 5949</v>
          </cell>
          <cell r="S161">
            <v>0</v>
          </cell>
          <cell r="T161" t="str">
            <v>03-3168588</v>
          </cell>
          <cell r="U161">
            <v>153</v>
          </cell>
        </row>
        <row r="162">
          <cell r="A162">
            <v>3362178</v>
          </cell>
          <cell r="B162" t="str">
            <v xml:space="preserve">RAUL ANIBAL </v>
          </cell>
          <cell r="C162" t="str">
            <v>FERNANDEZ BOGARIN</v>
          </cell>
          <cell r="D162" t="str">
            <v>TÉCNICO (II)</v>
          </cell>
          <cell r="E162" t="str">
            <v>ET3</v>
          </cell>
          <cell r="F162">
            <v>1793946</v>
          </cell>
          <cell r="G162">
            <v>1</v>
          </cell>
          <cell r="H162">
            <v>1</v>
          </cell>
          <cell r="I162">
            <v>0</v>
          </cell>
          <cell r="J162">
            <v>0</v>
          </cell>
          <cell r="K162">
            <v>99</v>
          </cell>
          <cell r="L162">
            <v>52000</v>
          </cell>
          <cell r="M162" t="str">
            <v>PE</v>
          </cell>
          <cell r="N162" t="str">
            <v>DGAJ / ASESOR DICTAMINANTE</v>
          </cell>
          <cell r="O162">
            <v>0</v>
          </cell>
          <cell r="P162">
            <v>40135</v>
          </cell>
          <cell r="Q162">
            <v>5.0301369863013701</v>
          </cell>
          <cell r="R162" t="str">
            <v>DECRETO 3475/RES DESIG 465</v>
          </cell>
          <cell r="S162">
            <v>0</v>
          </cell>
          <cell r="T162" t="str">
            <v>01-7376707</v>
          </cell>
          <cell r="U162">
            <v>154</v>
          </cell>
        </row>
        <row r="163">
          <cell r="A163">
            <v>759581</v>
          </cell>
          <cell r="B163" t="str">
            <v xml:space="preserve">ROBERTO </v>
          </cell>
          <cell r="C163" t="str">
            <v>VILLAR BARRETO</v>
          </cell>
          <cell r="D163" t="str">
            <v>TÉCNICO (II)</v>
          </cell>
          <cell r="E163" t="str">
            <v>ET3</v>
          </cell>
          <cell r="F163">
            <v>1793946</v>
          </cell>
          <cell r="G163">
            <v>1</v>
          </cell>
          <cell r="H163">
            <v>1</v>
          </cell>
          <cell r="I163">
            <v>0</v>
          </cell>
          <cell r="J163">
            <v>0</v>
          </cell>
          <cell r="K163">
            <v>99</v>
          </cell>
          <cell r="L163">
            <v>52000</v>
          </cell>
          <cell r="M163" t="str">
            <v>PE</v>
          </cell>
          <cell r="N163" t="str">
            <v>INSPECTOR LABORAL</v>
          </cell>
          <cell r="O163">
            <v>0</v>
          </cell>
          <cell r="P163">
            <v>36322</v>
          </cell>
          <cell r="Q163">
            <v>15.476712328767123</v>
          </cell>
          <cell r="R163" t="str">
            <v>DECRETO 3593</v>
          </cell>
          <cell r="S163">
            <v>0</v>
          </cell>
          <cell r="T163" t="str">
            <v>49-611492</v>
          </cell>
          <cell r="U163">
            <v>155</v>
          </cell>
        </row>
        <row r="164">
          <cell r="A164">
            <v>4630954</v>
          </cell>
          <cell r="B164" t="str">
            <v xml:space="preserve">ROMINA ELIZABETH </v>
          </cell>
          <cell r="C164" t="str">
            <v>LEZCANO ORTELLADO</v>
          </cell>
          <cell r="D164" t="str">
            <v>TÉCNICO (II)</v>
          </cell>
          <cell r="E164" t="str">
            <v>ET3</v>
          </cell>
          <cell r="F164">
            <v>1793946</v>
          </cell>
          <cell r="G164">
            <v>1</v>
          </cell>
          <cell r="H164">
            <v>1</v>
          </cell>
          <cell r="I164">
            <v>0</v>
          </cell>
          <cell r="J164">
            <v>0</v>
          </cell>
          <cell r="K164">
            <v>99</v>
          </cell>
          <cell r="L164">
            <v>52000</v>
          </cell>
          <cell r="M164" t="str">
            <v>PE</v>
          </cell>
          <cell r="N164" t="str">
            <v>JEFA DE MESA DE ENTRADA Y ARCHIVO/DGAJ</v>
          </cell>
          <cell r="O164">
            <v>0</v>
          </cell>
          <cell r="P164">
            <v>41257</v>
          </cell>
          <cell r="Q164">
            <v>1.9561643835616438</v>
          </cell>
          <cell r="R164" t="str">
            <v>DECRETO 10236/RES DESIG 247/14</v>
          </cell>
          <cell r="S164">
            <v>0</v>
          </cell>
          <cell r="T164" t="str">
            <v>49-611557</v>
          </cell>
          <cell r="U164">
            <v>156</v>
          </cell>
        </row>
        <row r="165">
          <cell r="A165">
            <v>3830869</v>
          </cell>
          <cell r="B165" t="str">
            <v xml:space="preserve">ROSSANA </v>
          </cell>
          <cell r="C165" t="str">
            <v>MORA ALFONSO</v>
          </cell>
          <cell r="D165" t="str">
            <v>TÉCNICO (II)</v>
          </cell>
          <cell r="E165" t="str">
            <v>ET3</v>
          </cell>
          <cell r="F165">
            <v>1793946</v>
          </cell>
          <cell r="G165">
            <v>1</v>
          </cell>
          <cell r="H165">
            <v>1</v>
          </cell>
          <cell r="I165">
            <v>0</v>
          </cell>
          <cell r="J165">
            <v>0</v>
          </cell>
          <cell r="K165">
            <v>99</v>
          </cell>
          <cell r="L165">
            <v>52000</v>
          </cell>
          <cell r="M165" t="str">
            <v>PE</v>
          </cell>
          <cell r="N165" t="str">
            <v>SECRETARIA / D.S.S.O</v>
          </cell>
          <cell r="O165">
            <v>0</v>
          </cell>
          <cell r="P165">
            <v>38716</v>
          </cell>
          <cell r="Q165">
            <v>8.9178082191780828</v>
          </cell>
          <cell r="R165" t="str">
            <v>DECRETO 7052</v>
          </cell>
          <cell r="S165">
            <v>0</v>
          </cell>
          <cell r="T165" t="str">
            <v>01-7376736</v>
          </cell>
          <cell r="U165">
            <v>157</v>
          </cell>
        </row>
        <row r="166">
          <cell r="A166">
            <v>526995</v>
          </cell>
          <cell r="B166" t="str">
            <v xml:space="preserve">RUFINO FERMIN </v>
          </cell>
          <cell r="C166" t="str">
            <v>CARDOZO SÁNCHEZ</v>
          </cell>
          <cell r="D166" t="str">
            <v>TÉCNICO (II)</v>
          </cell>
          <cell r="E166" t="str">
            <v>ET3</v>
          </cell>
          <cell r="F166">
            <v>1793946</v>
          </cell>
          <cell r="G166">
            <v>1</v>
          </cell>
          <cell r="H166">
            <v>1</v>
          </cell>
          <cell r="I166">
            <v>0</v>
          </cell>
          <cell r="J166">
            <v>0</v>
          </cell>
          <cell r="K166">
            <v>99</v>
          </cell>
          <cell r="L166">
            <v>52000</v>
          </cell>
          <cell r="M166" t="str">
            <v>PE</v>
          </cell>
          <cell r="N166" t="str">
            <v>INSPECTOR LABORAL</v>
          </cell>
          <cell r="O166">
            <v>0</v>
          </cell>
          <cell r="P166">
            <v>33295</v>
          </cell>
          <cell r="Q166">
            <v>23.769863013698629</v>
          </cell>
          <cell r="R166" t="str">
            <v>DECRETO 8788</v>
          </cell>
          <cell r="S166">
            <v>0</v>
          </cell>
          <cell r="T166" t="str">
            <v>00-1611898</v>
          </cell>
          <cell r="U166">
            <v>158</v>
          </cell>
        </row>
        <row r="167">
          <cell r="A167">
            <v>4227055</v>
          </cell>
          <cell r="B167" t="str">
            <v xml:space="preserve">SONIA CONCEPCION </v>
          </cell>
          <cell r="C167" t="str">
            <v>INSAURRALDE DE BRIZUELA</v>
          </cell>
          <cell r="D167" t="str">
            <v>TÉCNICO (II)</v>
          </cell>
          <cell r="E167" t="str">
            <v>ET3</v>
          </cell>
          <cell r="F167">
            <v>1793946</v>
          </cell>
          <cell r="G167">
            <v>1</v>
          </cell>
          <cell r="H167">
            <v>1</v>
          </cell>
          <cell r="I167">
            <v>0</v>
          </cell>
          <cell r="J167">
            <v>0</v>
          </cell>
          <cell r="K167">
            <v>99</v>
          </cell>
          <cell r="L167">
            <v>52000</v>
          </cell>
          <cell r="M167" t="str">
            <v>PE</v>
          </cell>
          <cell r="N167" t="str">
            <v>SECRETARIA</v>
          </cell>
          <cell r="O167">
            <v>0</v>
          </cell>
          <cell r="P167">
            <v>39226</v>
          </cell>
          <cell r="Q167">
            <v>7.5205479452054798</v>
          </cell>
          <cell r="R167" t="str">
            <v>DECRETO 10409</v>
          </cell>
          <cell r="S167">
            <v>0</v>
          </cell>
          <cell r="T167" t="str">
            <v>03-3178408</v>
          </cell>
          <cell r="U167">
            <v>159</v>
          </cell>
        </row>
        <row r="168">
          <cell r="A168">
            <v>4238993</v>
          </cell>
          <cell r="B168" t="str">
            <v xml:space="preserve">SUSANA SOLEDAD </v>
          </cell>
          <cell r="C168" t="str">
            <v>ALMEIDA TORRES</v>
          </cell>
          <cell r="D168" t="str">
            <v>TÉCNICO (II)</v>
          </cell>
          <cell r="E168" t="str">
            <v>ET3</v>
          </cell>
          <cell r="F168">
            <v>1793946</v>
          </cell>
          <cell r="G168">
            <v>1</v>
          </cell>
          <cell r="H168">
            <v>1</v>
          </cell>
          <cell r="I168">
            <v>0</v>
          </cell>
          <cell r="J168">
            <v>0</v>
          </cell>
          <cell r="K168">
            <v>99</v>
          </cell>
          <cell r="L168">
            <v>52000</v>
          </cell>
          <cell r="M168" t="str">
            <v>PE</v>
          </cell>
          <cell r="N168" t="str">
            <v>SERVICIOS GENERALES-LIMPIEZA</v>
          </cell>
          <cell r="O168">
            <v>0</v>
          </cell>
          <cell r="P168">
            <v>39939</v>
          </cell>
          <cell r="Q168">
            <v>5.5671232876712331</v>
          </cell>
          <cell r="R168" t="str">
            <v>DECRETO 1979</v>
          </cell>
          <cell r="S168">
            <v>0</v>
          </cell>
          <cell r="T168" t="str">
            <v>16-2685152</v>
          </cell>
          <cell r="U168">
            <v>160</v>
          </cell>
        </row>
        <row r="169">
          <cell r="A169">
            <v>556489</v>
          </cell>
          <cell r="B169" t="str">
            <v xml:space="preserve">TEODORO </v>
          </cell>
          <cell r="C169" t="str">
            <v>BENITEZ FROMHER</v>
          </cell>
          <cell r="D169" t="str">
            <v>TÉCNICO (II)</v>
          </cell>
          <cell r="E169" t="str">
            <v>ET3</v>
          </cell>
          <cell r="F169">
            <v>1793946</v>
          </cell>
          <cell r="G169">
            <v>1</v>
          </cell>
          <cell r="H169">
            <v>1</v>
          </cell>
          <cell r="I169">
            <v>0</v>
          </cell>
          <cell r="J169">
            <v>0</v>
          </cell>
          <cell r="K169">
            <v>99</v>
          </cell>
          <cell r="L169">
            <v>52000</v>
          </cell>
          <cell r="M169" t="str">
            <v>PE</v>
          </cell>
          <cell r="N169" t="str">
            <v>INSPECTOR LABORAL</v>
          </cell>
          <cell r="O169">
            <v>0</v>
          </cell>
          <cell r="P169">
            <v>40135</v>
          </cell>
          <cell r="Q169">
            <v>5.0301369863013701</v>
          </cell>
          <cell r="R169" t="str">
            <v>DECRETO 3475</v>
          </cell>
          <cell r="S169">
            <v>0</v>
          </cell>
          <cell r="T169" t="str">
            <v>03-3168193</v>
          </cell>
          <cell r="U169">
            <v>161</v>
          </cell>
        </row>
        <row r="170">
          <cell r="A170">
            <v>3775620</v>
          </cell>
          <cell r="B170" t="str">
            <v xml:space="preserve">WILSON RAMON </v>
          </cell>
          <cell r="C170" t="str">
            <v>MARECOS</v>
          </cell>
          <cell r="D170" t="str">
            <v>TÉCNICO (II)</v>
          </cell>
          <cell r="E170" t="str">
            <v>ET3</v>
          </cell>
          <cell r="F170">
            <v>1793946</v>
          </cell>
          <cell r="G170">
            <v>1</v>
          </cell>
          <cell r="H170">
            <v>1</v>
          </cell>
          <cell r="I170">
            <v>0</v>
          </cell>
          <cell r="J170">
            <v>0</v>
          </cell>
          <cell r="K170">
            <v>99</v>
          </cell>
          <cell r="L170">
            <v>52000</v>
          </cell>
          <cell r="M170" t="str">
            <v>PE</v>
          </cell>
          <cell r="N170" t="str">
            <v>INSPECTOR LABORAL</v>
          </cell>
          <cell r="O170">
            <v>0</v>
          </cell>
          <cell r="P170">
            <v>40554</v>
          </cell>
          <cell r="Q170">
            <v>3.882191780821918</v>
          </cell>
          <cell r="R170" t="str">
            <v>DECRETO 5950</v>
          </cell>
          <cell r="S170">
            <v>0</v>
          </cell>
          <cell r="T170" t="str">
            <v>03-3168533</v>
          </cell>
          <cell r="U170">
            <v>162</v>
          </cell>
        </row>
        <row r="171">
          <cell r="A171">
            <v>3618903</v>
          </cell>
          <cell r="B171" t="str">
            <v>MAURO MANUEL</v>
          </cell>
          <cell r="C171" t="str">
            <v xml:space="preserve"> GUILLEN JARA</v>
          </cell>
          <cell r="D171" t="str">
            <v>TÉCNICO (II)</v>
          </cell>
          <cell r="E171" t="str">
            <v>ER3</v>
          </cell>
          <cell r="F171">
            <v>1716561</v>
          </cell>
          <cell r="G171">
            <v>1</v>
          </cell>
          <cell r="H171">
            <v>1</v>
          </cell>
          <cell r="I171">
            <v>0</v>
          </cell>
          <cell r="J171">
            <v>0</v>
          </cell>
          <cell r="K171">
            <v>99</v>
          </cell>
          <cell r="L171">
            <v>53000</v>
          </cell>
          <cell r="M171" t="str">
            <v>PE</v>
          </cell>
          <cell r="N171" t="str">
            <v>MEDIADOR / D.R.T. DPTO DE ÑEEMBUCU</v>
          </cell>
          <cell r="O171">
            <v>0</v>
          </cell>
          <cell r="P171">
            <v>39909</v>
          </cell>
          <cell r="Q171">
            <v>5.6493150684931503</v>
          </cell>
          <cell r="R171" t="str">
            <v>DECRETO 1769</v>
          </cell>
          <cell r="S171">
            <v>0</v>
          </cell>
          <cell r="T171" t="str">
            <v>47-275333</v>
          </cell>
          <cell r="U171">
            <v>163</v>
          </cell>
        </row>
        <row r="172">
          <cell r="A172">
            <v>1698848</v>
          </cell>
          <cell r="B172" t="str">
            <v xml:space="preserve">RAMON </v>
          </cell>
          <cell r="C172" t="str">
            <v>ACOSTA NUÑEZ</v>
          </cell>
          <cell r="D172" t="str">
            <v>TÉCNICO (II)</v>
          </cell>
          <cell r="E172" t="str">
            <v>ER3</v>
          </cell>
          <cell r="F172">
            <v>1716561</v>
          </cell>
          <cell r="G172">
            <v>1</v>
          </cell>
          <cell r="H172">
            <v>1</v>
          </cell>
          <cell r="I172">
            <v>0</v>
          </cell>
          <cell r="J172">
            <v>0</v>
          </cell>
          <cell r="K172">
            <v>99</v>
          </cell>
          <cell r="L172">
            <v>53000</v>
          </cell>
          <cell r="M172" t="str">
            <v>PE</v>
          </cell>
          <cell r="N172" t="str">
            <v>JEFE INFORMATICA DE DPTO. OBRERO PATRONAL</v>
          </cell>
          <cell r="O172">
            <v>0</v>
          </cell>
          <cell r="P172">
            <v>33644</v>
          </cell>
          <cell r="Q172">
            <v>22.813698630136987</v>
          </cell>
          <cell r="R172" t="str">
            <v>RESOLUCION 23</v>
          </cell>
          <cell r="S172">
            <v>0</v>
          </cell>
          <cell r="T172" t="str">
            <v>00-1611885</v>
          </cell>
          <cell r="U172">
            <v>164</v>
          </cell>
        </row>
        <row r="173">
          <cell r="A173">
            <v>3497756</v>
          </cell>
          <cell r="B173" t="str">
            <v xml:space="preserve">SARA ENILZA </v>
          </cell>
          <cell r="C173" t="str">
            <v>INSAURRALDE DE FULLAONDO</v>
          </cell>
          <cell r="D173" t="str">
            <v>TÉCNICO (II)</v>
          </cell>
          <cell r="E173" t="str">
            <v>ER3</v>
          </cell>
          <cell r="F173">
            <v>1716561</v>
          </cell>
          <cell r="G173">
            <v>1</v>
          </cell>
          <cell r="H173">
            <v>1</v>
          </cell>
          <cell r="I173">
            <v>0</v>
          </cell>
          <cell r="J173">
            <v>0</v>
          </cell>
          <cell r="K173">
            <v>99</v>
          </cell>
          <cell r="L173">
            <v>53000</v>
          </cell>
          <cell r="M173" t="str">
            <v>PE</v>
          </cell>
          <cell r="N173" t="str">
            <v>ASISTENTE ADMINISTRATIVO</v>
          </cell>
          <cell r="O173">
            <v>0</v>
          </cell>
          <cell r="P173">
            <v>40135</v>
          </cell>
          <cell r="Q173">
            <v>5.0301369863013701</v>
          </cell>
          <cell r="R173" t="str">
            <v>DECRETO 3475</v>
          </cell>
          <cell r="S173">
            <v>0</v>
          </cell>
          <cell r="T173" t="str">
            <v>03-3178343</v>
          </cell>
          <cell r="U173">
            <v>165</v>
          </cell>
        </row>
        <row r="174">
          <cell r="A174">
            <v>3416679</v>
          </cell>
          <cell r="B174" t="str">
            <v xml:space="preserve">ALFREDO RAMON </v>
          </cell>
          <cell r="C174" t="str">
            <v>ACOSTA CARDOZO</v>
          </cell>
          <cell r="D174" t="str">
            <v>TÉCNICO (II)</v>
          </cell>
          <cell r="E174" t="str">
            <v>E31</v>
          </cell>
          <cell r="F174">
            <v>1658232</v>
          </cell>
          <cell r="G174">
            <v>1</v>
          </cell>
          <cell r="H174">
            <v>1</v>
          </cell>
          <cell r="I174">
            <v>0</v>
          </cell>
          <cell r="J174">
            <v>0</v>
          </cell>
          <cell r="K174">
            <v>99</v>
          </cell>
          <cell r="L174">
            <v>54000</v>
          </cell>
          <cell r="M174" t="str">
            <v>PE</v>
          </cell>
          <cell r="N174" t="str">
            <v xml:space="preserve">ASESORAMIENTO INTEGRAL A TRABAJADORES </v>
          </cell>
          <cell r="O174">
            <v>0</v>
          </cell>
          <cell r="P174">
            <v>40135</v>
          </cell>
          <cell r="Q174">
            <v>5.0301369863013701</v>
          </cell>
          <cell r="R174" t="str">
            <v>DECRETO 3475</v>
          </cell>
          <cell r="S174">
            <v>0</v>
          </cell>
          <cell r="T174" t="str">
            <v>65-93142</v>
          </cell>
          <cell r="U174">
            <v>166</v>
          </cell>
        </row>
        <row r="175">
          <cell r="A175">
            <v>798845</v>
          </cell>
          <cell r="B175" t="str">
            <v xml:space="preserve">ANDRES ELADIO </v>
          </cell>
          <cell r="C175" t="str">
            <v>BENITEZ LLAMOSA</v>
          </cell>
          <cell r="D175" t="str">
            <v>TÉCNICO (II)</v>
          </cell>
          <cell r="E175" t="str">
            <v>E31</v>
          </cell>
          <cell r="F175">
            <v>1658232</v>
          </cell>
          <cell r="G175">
            <v>1</v>
          </cell>
          <cell r="H175">
            <v>1</v>
          </cell>
          <cell r="I175">
            <v>0</v>
          </cell>
          <cell r="J175">
            <v>0</v>
          </cell>
          <cell r="K175">
            <v>99</v>
          </cell>
          <cell r="L175">
            <v>54000</v>
          </cell>
          <cell r="M175" t="str">
            <v>PE</v>
          </cell>
          <cell r="N175" t="str">
            <v>ELABORACION DE CONSTANCIAS DE EMPRESA</v>
          </cell>
          <cell r="O175">
            <v>0</v>
          </cell>
          <cell r="P175">
            <v>34901</v>
          </cell>
          <cell r="Q175">
            <v>19.36986301369863</v>
          </cell>
          <cell r="R175" t="str">
            <v>DECRETO 9828</v>
          </cell>
          <cell r="S175">
            <v>0</v>
          </cell>
          <cell r="T175" t="str">
            <v>03-3168229</v>
          </cell>
          <cell r="U175">
            <v>167</v>
          </cell>
        </row>
        <row r="176">
          <cell r="A176">
            <v>518587</v>
          </cell>
          <cell r="B176" t="str">
            <v xml:space="preserve">ANGEL </v>
          </cell>
          <cell r="C176" t="str">
            <v>HERMOSILLA FLOR</v>
          </cell>
          <cell r="D176" t="str">
            <v>TÉCNICO (II)</v>
          </cell>
          <cell r="E176" t="str">
            <v>E31</v>
          </cell>
          <cell r="F176">
            <v>1658232</v>
          </cell>
          <cell r="G176">
            <v>1</v>
          </cell>
          <cell r="H176">
            <v>1</v>
          </cell>
          <cell r="I176">
            <v>0</v>
          </cell>
          <cell r="J176">
            <v>0</v>
          </cell>
          <cell r="K176">
            <v>99</v>
          </cell>
          <cell r="L176">
            <v>54000</v>
          </cell>
          <cell r="M176" t="str">
            <v>PE</v>
          </cell>
          <cell r="N176" t="str">
            <v>MEDIADOR/CONCILIADOR</v>
          </cell>
          <cell r="O176">
            <v>0</v>
          </cell>
          <cell r="P176">
            <v>31055</v>
          </cell>
          <cell r="Q176">
            <v>29.906849315068492</v>
          </cell>
          <cell r="R176" t="str">
            <v>DECRETO 7858</v>
          </cell>
          <cell r="S176">
            <v>0</v>
          </cell>
          <cell r="T176" t="str">
            <v>01-7376558</v>
          </cell>
          <cell r="U176">
            <v>168</v>
          </cell>
        </row>
        <row r="177">
          <cell r="A177">
            <v>1004275</v>
          </cell>
          <cell r="B177" t="str">
            <v xml:space="preserve">ANGELES ROSSINA </v>
          </cell>
          <cell r="C177" t="str">
            <v>GARCIA CENTURION</v>
          </cell>
          <cell r="D177" t="str">
            <v>TÉCNICO (II)</v>
          </cell>
          <cell r="E177" t="str">
            <v>E31</v>
          </cell>
          <cell r="F177">
            <v>1658232</v>
          </cell>
          <cell r="G177">
            <v>1</v>
          </cell>
          <cell r="H177">
            <v>1</v>
          </cell>
          <cell r="I177">
            <v>0</v>
          </cell>
          <cell r="J177">
            <v>0</v>
          </cell>
          <cell r="K177">
            <v>99</v>
          </cell>
          <cell r="L177">
            <v>54000</v>
          </cell>
          <cell r="M177" t="str">
            <v>PE</v>
          </cell>
          <cell r="N177" t="str">
            <v>ELABORACION DE ESTADO DE CUENTA DE EMPRESAS</v>
          </cell>
          <cell r="O177">
            <v>0</v>
          </cell>
          <cell r="P177">
            <v>33007</v>
          </cell>
          <cell r="Q177">
            <v>24.55890410958904</v>
          </cell>
          <cell r="R177" t="str">
            <v>DECRETO 11788</v>
          </cell>
          <cell r="S177">
            <v>0</v>
          </cell>
          <cell r="T177" t="str">
            <v>02-2027609</v>
          </cell>
          <cell r="U177">
            <v>169</v>
          </cell>
        </row>
        <row r="178">
          <cell r="A178">
            <v>1072781</v>
          </cell>
          <cell r="B178" t="str">
            <v xml:space="preserve">CARLOS </v>
          </cell>
          <cell r="C178" t="str">
            <v>JARA RUIZ</v>
          </cell>
          <cell r="D178" t="str">
            <v>TÉCNICO (II)</v>
          </cell>
          <cell r="E178" t="str">
            <v>E31</v>
          </cell>
          <cell r="F178">
            <v>1658232</v>
          </cell>
          <cell r="G178">
            <v>1</v>
          </cell>
          <cell r="H178">
            <v>1</v>
          </cell>
          <cell r="I178">
            <v>0</v>
          </cell>
          <cell r="J178">
            <v>0</v>
          </cell>
          <cell r="K178">
            <v>99</v>
          </cell>
          <cell r="L178">
            <v>54000</v>
          </cell>
          <cell r="M178" t="str">
            <v>PE</v>
          </cell>
          <cell r="N178" t="str">
            <v>ASESOR Y ATENCION AL PUBLICO / D.S.S.O.</v>
          </cell>
          <cell r="O178">
            <v>0</v>
          </cell>
          <cell r="P178">
            <v>41257</v>
          </cell>
          <cell r="Q178">
            <v>1.9561643835616438</v>
          </cell>
          <cell r="R178" t="str">
            <v>DECRETO 10236</v>
          </cell>
          <cell r="S178">
            <v>0</v>
          </cell>
          <cell r="T178" t="str">
            <v>59-69737</v>
          </cell>
          <cell r="U178">
            <v>170</v>
          </cell>
        </row>
        <row r="179">
          <cell r="A179">
            <v>426707</v>
          </cell>
          <cell r="B179" t="str">
            <v xml:space="preserve">CARMEN </v>
          </cell>
          <cell r="C179" t="str">
            <v>TANDÉ</v>
          </cell>
          <cell r="D179" t="str">
            <v>TÉCNICO (II)</v>
          </cell>
          <cell r="E179" t="str">
            <v>E31</v>
          </cell>
          <cell r="F179">
            <v>1658232</v>
          </cell>
          <cell r="G179">
            <v>1</v>
          </cell>
          <cell r="H179">
            <v>1</v>
          </cell>
          <cell r="I179">
            <v>0</v>
          </cell>
          <cell r="J179">
            <v>0</v>
          </cell>
          <cell r="K179">
            <v>99</v>
          </cell>
          <cell r="L179">
            <v>54000</v>
          </cell>
          <cell r="M179" t="str">
            <v>PE</v>
          </cell>
          <cell r="N179" t="str">
            <v>RECEPCION DE CONTRASEÑAS/RUBRICAS</v>
          </cell>
          <cell r="O179">
            <v>0</v>
          </cell>
          <cell r="P179">
            <v>34667</v>
          </cell>
          <cell r="Q179">
            <v>20.010958904109589</v>
          </cell>
          <cell r="R179" t="str">
            <v>DECRETO 244</v>
          </cell>
          <cell r="S179">
            <v>0</v>
          </cell>
          <cell r="T179" t="str">
            <v>03-3176905</v>
          </cell>
          <cell r="U179">
            <v>171</v>
          </cell>
        </row>
        <row r="180">
          <cell r="A180">
            <v>605799</v>
          </cell>
          <cell r="B180" t="str">
            <v xml:space="preserve">CELSA </v>
          </cell>
          <cell r="C180" t="str">
            <v>VILLALBA</v>
          </cell>
          <cell r="D180" t="str">
            <v>TÉCNICO (II)</v>
          </cell>
          <cell r="E180" t="str">
            <v>E31</v>
          </cell>
          <cell r="F180">
            <v>1658232</v>
          </cell>
          <cell r="G180">
            <v>1</v>
          </cell>
          <cell r="H180">
            <v>1</v>
          </cell>
          <cell r="I180">
            <v>0</v>
          </cell>
          <cell r="J180">
            <v>0</v>
          </cell>
          <cell r="K180">
            <v>99</v>
          </cell>
          <cell r="L180">
            <v>54000</v>
          </cell>
          <cell r="M180" t="str">
            <v>PE</v>
          </cell>
          <cell r="N180" t="str">
            <v>SERVICIOS GENERALES-LIMPIEZA</v>
          </cell>
          <cell r="O180">
            <v>0</v>
          </cell>
          <cell r="P180">
            <v>34012</v>
          </cell>
          <cell r="Q180">
            <v>21.805479452054794</v>
          </cell>
          <cell r="R180" t="str">
            <v>RESOLUCION 28</v>
          </cell>
          <cell r="S180">
            <v>0</v>
          </cell>
          <cell r="T180" t="str">
            <v>03-3178482</v>
          </cell>
          <cell r="U180">
            <v>172</v>
          </cell>
        </row>
        <row r="181">
          <cell r="A181">
            <v>3807324</v>
          </cell>
          <cell r="B181" t="str">
            <v xml:space="preserve">CICILIA </v>
          </cell>
          <cell r="C181" t="str">
            <v>BOGADO AGUAYO</v>
          </cell>
          <cell r="D181" t="str">
            <v>TÉCNICO (II)</v>
          </cell>
          <cell r="E181" t="str">
            <v>E31</v>
          </cell>
          <cell r="F181">
            <v>1658232</v>
          </cell>
          <cell r="G181">
            <v>1</v>
          </cell>
          <cell r="H181">
            <v>1</v>
          </cell>
          <cell r="I181">
            <v>0</v>
          </cell>
          <cell r="J181">
            <v>0</v>
          </cell>
          <cell r="K181">
            <v>99</v>
          </cell>
          <cell r="L181">
            <v>54000</v>
          </cell>
          <cell r="M181" t="str">
            <v>PE</v>
          </cell>
          <cell r="N181" t="str">
            <v>SECRETARIA</v>
          </cell>
          <cell r="O181">
            <v>0</v>
          </cell>
          <cell r="P181">
            <v>40157</v>
          </cell>
          <cell r="Q181">
            <v>4.9698630136986299</v>
          </cell>
          <cell r="R181" t="str">
            <v>DECRETO 3591</v>
          </cell>
          <cell r="S181">
            <v>0</v>
          </cell>
          <cell r="T181" t="str">
            <v>03-3168546</v>
          </cell>
          <cell r="U181">
            <v>173</v>
          </cell>
        </row>
        <row r="182">
          <cell r="A182">
            <v>2985967</v>
          </cell>
          <cell r="B182" t="str">
            <v xml:space="preserve">CIPRIANO </v>
          </cell>
          <cell r="C182" t="str">
            <v>BENITEZ VEGA</v>
          </cell>
          <cell r="D182" t="str">
            <v>TÉCNICO (II)</v>
          </cell>
          <cell r="E182" t="str">
            <v>E31</v>
          </cell>
          <cell r="F182">
            <v>1658232</v>
          </cell>
          <cell r="G182">
            <v>1</v>
          </cell>
          <cell r="H182">
            <v>1</v>
          </cell>
          <cell r="I182">
            <v>0</v>
          </cell>
          <cell r="J182">
            <v>0</v>
          </cell>
          <cell r="K182">
            <v>99</v>
          </cell>
          <cell r="L182">
            <v>54000</v>
          </cell>
          <cell r="M182" t="str">
            <v>PE</v>
          </cell>
          <cell r="N182" t="str">
            <v>VERIFICADOR DE EXPEDIENTES PARA LA INSCRIPCION PATRONAL</v>
          </cell>
          <cell r="O182">
            <v>0</v>
          </cell>
          <cell r="P182">
            <v>41257</v>
          </cell>
          <cell r="Q182">
            <v>1.9561643835616438</v>
          </cell>
          <cell r="R182" t="str">
            <v>DECRETO 10236</v>
          </cell>
          <cell r="S182">
            <v>0</v>
          </cell>
          <cell r="T182" t="str">
            <v>16-2685097</v>
          </cell>
          <cell r="U182">
            <v>174</v>
          </cell>
        </row>
        <row r="183">
          <cell r="A183">
            <v>3398733</v>
          </cell>
          <cell r="B183" t="str">
            <v xml:space="preserve">CIRILO </v>
          </cell>
          <cell r="C183" t="str">
            <v>BURGOS CORONEL</v>
          </cell>
          <cell r="D183" t="str">
            <v>TÉCNICO (II)</v>
          </cell>
          <cell r="E183" t="str">
            <v>E31</v>
          </cell>
          <cell r="F183">
            <v>1658232</v>
          </cell>
          <cell r="G183">
            <v>1</v>
          </cell>
          <cell r="H183">
            <v>1</v>
          </cell>
          <cell r="I183">
            <v>0</v>
          </cell>
          <cell r="J183">
            <v>0</v>
          </cell>
          <cell r="K183">
            <v>99</v>
          </cell>
          <cell r="L183">
            <v>54000</v>
          </cell>
          <cell r="M183" t="str">
            <v>PE</v>
          </cell>
          <cell r="N183" t="str">
            <v>CARGA DE PLANILLA</v>
          </cell>
          <cell r="O183">
            <v>0</v>
          </cell>
          <cell r="P183">
            <v>40157</v>
          </cell>
          <cell r="Q183">
            <v>4.9698630136986299</v>
          </cell>
          <cell r="R183" t="str">
            <v>DECRETO 3591</v>
          </cell>
          <cell r="S183">
            <v>0</v>
          </cell>
          <cell r="T183" t="str">
            <v>60-269900</v>
          </cell>
          <cell r="U183">
            <v>175</v>
          </cell>
        </row>
        <row r="184">
          <cell r="A184">
            <v>1283636</v>
          </cell>
          <cell r="B184" t="str">
            <v xml:space="preserve">CRESENCIA </v>
          </cell>
          <cell r="C184" t="str">
            <v>LIMENZA DE OCAMPOS</v>
          </cell>
          <cell r="D184" t="str">
            <v>TÉCNICO (II)</v>
          </cell>
          <cell r="E184" t="str">
            <v>E31</v>
          </cell>
          <cell r="F184">
            <v>1658232</v>
          </cell>
          <cell r="G184">
            <v>1</v>
          </cell>
          <cell r="H184">
            <v>1</v>
          </cell>
          <cell r="I184">
            <v>0</v>
          </cell>
          <cell r="J184">
            <v>0</v>
          </cell>
          <cell r="K184">
            <v>99</v>
          </cell>
          <cell r="L184">
            <v>54000</v>
          </cell>
          <cell r="M184" t="str">
            <v>PE</v>
          </cell>
          <cell r="N184" t="str">
            <v>SECRETARIA/GABINETE TECNICO</v>
          </cell>
          <cell r="O184">
            <v>0</v>
          </cell>
          <cell r="P184">
            <v>32758</v>
          </cell>
          <cell r="Q184">
            <v>25.241095890410961</v>
          </cell>
          <cell r="R184" t="str">
            <v>RESOLUCION 45</v>
          </cell>
          <cell r="S184">
            <v>0</v>
          </cell>
          <cell r="T184" t="str">
            <v>01-7379474</v>
          </cell>
          <cell r="U184">
            <v>176</v>
          </cell>
        </row>
        <row r="185">
          <cell r="A185">
            <v>1257551</v>
          </cell>
          <cell r="B185" t="str">
            <v xml:space="preserve">CRISTINA </v>
          </cell>
          <cell r="C185" t="str">
            <v>AREM DUARTE</v>
          </cell>
          <cell r="D185" t="str">
            <v>TÉCNICO (II)</v>
          </cell>
          <cell r="E185" t="str">
            <v>E31</v>
          </cell>
          <cell r="F185">
            <v>1658232</v>
          </cell>
          <cell r="G185">
            <v>1</v>
          </cell>
          <cell r="H185">
            <v>1</v>
          </cell>
          <cell r="I185">
            <v>0</v>
          </cell>
          <cell r="J185">
            <v>0</v>
          </cell>
          <cell r="K185">
            <v>99</v>
          </cell>
          <cell r="L185">
            <v>54000</v>
          </cell>
          <cell r="M185" t="str">
            <v>PE</v>
          </cell>
          <cell r="N185" t="str">
            <v>MESA DE ENTRADA/REG Y REMISION DE DOCUMENTOS VARIOS</v>
          </cell>
          <cell r="O185">
            <v>0</v>
          </cell>
          <cell r="P185">
            <v>32933</v>
          </cell>
          <cell r="Q185">
            <v>24.761643835616439</v>
          </cell>
          <cell r="R185" t="str">
            <v>DECRETO 5624</v>
          </cell>
          <cell r="S185">
            <v>0</v>
          </cell>
          <cell r="T185" t="str">
            <v>32-762682</v>
          </cell>
          <cell r="U185">
            <v>177</v>
          </cell>
        </row>
        <row r="186">
          <cell r="A186">
            <v>2516517</v>
          </cell>
          <cell r="B186" t="str">
            <v xml:space="preserve">DERLIS GUSTAVO </v>
          </cell>
          <cell r="C186" t="str">
            <v>PRIETO CÁCERES</v>
          </cell>
          <cell r="D186" t="str">
            <v>TÉCNICO (II)</v>
          </cell>
          <cell r="E186" t="str">
            <v>E31</v>
          </cell>
          <cell r="F186">
            <v>1658232</v>
          </cell>
          <cell r="G186">
            <v>1</v>
          </cell>
          <cell r="H186">
            <v>1</v>
          </cell>
          <cell r="I186">
            <v>0</v>
          </cell>
          <cell r="J186">
            <v>0</v>
          </cell>
          <cell r="K186">
            <v>99</v>
          </cell>
          <cell r="L186">
            <v>54000</v>
          </cell>
          <cell r="M186" t="str">
            <v>PE</v>
          </cell>
          <cell r="N186" t="str">
            <v xml:space="preserve">REDACCION DE INFORMES, CONSTESTACION DE OFICIOS JUDICIALES </v>
          </cell>
          <cell r="O186">
            <v>0</v>
          </cell>
          <cell r="P186">
            <v>35192</v>
          </cell>
          <cell r="Q186">
            <v>18.572602739726026</v>
          </cell>
          <cell r="R186" t="str">
            <v>RESOLUCION114</v>
          </cell>
          <cell r="S186">
            <v>0</v>
          </cell>
          <cell r="T186" t="str">
            <v>03-3177098</v>
          </cell>
          <cell r="U186">
            <v>178</v>
          </cell>
        </row>
        <row r="187">
          <cell r="A187">
            <v>573821</v>
          </cell>
          <cell r="B187" t="str">
            <v xml:space="preserve">ELADIO </v>
          </cell>
          <cell r="C187" t="str">
            <v>VELAZQUEZ FRANCO</v>
          </cell>
          <cell r="D187" t="str">
            <v>TÉCNICO (II)</v>
          </cell>
          <cell r="E187" t="str">
            <v>E31</v>
          </cell>
          <cell r="F187">
            <v>1658232</v>
          </cell>
          <cell r="G187">
            <v>1</v>
          </cell>
          <cell r="H187">
            <v>1</v>
          </cell>
          <cell r="I187">
            <v>0</v>
          </cell>
          <cell r="J187">
            <v>0</v>
          </cell>
          <cell r="K187">
            <v>99</v>
          </cell>
          <cell r="L187">
            <v>54000</v>
          </cell>
          <cell r="M187" t="str">
            <v>PE</v>
          </cell>
          <cell r="N187" t="str">
            <v>FISCALIZADOR TECNICO EN SALUD Y SEGURIDAD OCUPACIONAL</v>
          </cell>
          <cell r="O187">
            <v>0</v>
          </cell>
          <cell r="P187">
            <v>35354</v>
          </cell>
          <cell r="Q187">
            <v>18.12876712328767</v>
          </cell>
          <cell r="R187" t="str">
            <v>DECRETO 15126</v>
          </cell>
          <cell r="S187">
            <v>0</v>
          </cell>
          <cell r="T187" t="str">
            <v>03-3168203</v>
          </cell>
          <cell r="U187">
            <v>179</v>
          </cell>
        </row>
        <row r="188">
          <cell r="A188">
            <v>1206444</v>
          </cell>
          <cell r="B188" t="str">
            <v xml:space="preserve">EUGENIO ROGELIO </v>
          </cell>
          <cell r="C188" t="str">
            <v>RALLO URIZAR</v>
          </cell>
          <cell r="D188" t="str">
            <v>TÉCNICO (II)</v>
          </cell>
          <cell r="E188" t="str">
            <v>E31</v>
          </cell>
          <cell r="F188">
            <v>1658232</v>
          </cell>
          <cell r="G188">
            <v>1</v>
          </cell>
          <cell r="H188">
            <v>1</v>
          </cell>
          <cell r="I188">
            <v>0</v>
          </cell>
          <cell r="J188">
            <v>0</v>
          </cell>
          <cell r="K188">
            <v>99</v>
          </cell>
          <cell r="L188">
            <v>54000</v>
          </cell>
          <cell r="M188" t="str">
            <v>PE</v>
          </cell>
          <cell r="N188" t="str">
            <v>ASISTENTE ADMINISTRATIVO UCP PAIL</v>
          </cell>
          <cell r="O188">
            <v>0</v>
          </cell>
          <cell r="P188">
            <v>34191</v>
          </cell>
          <cell r="Q188">
            <v>21.315068493150687</v>
          </cell>
          <cell r="R188" t="str">
            <v>DECRETO 23230/RES DESIG 5014</v>
          </cell>
          <cell r="S188">
            <v>0</v>
          </cell>
          <cell r="T188" t="str">
            <v>01-7376642</v>
          </cell>
          <cell r="U188">
            <v>180</v>
          </cell>
        </row>
        <row r="189">
          <cell r="A189">
            <v>921702</v>
          </cell>
          <cell r="B189" t="str">
            <v xml:space="preserve">EVA MARTA </v>
          </cell>
          <cell r="C189" t="str">
            <v>MARCZUK SANTA CRUZ</v>
          </cell>
          <cell r="D189" t="str">
            <v>TÉCNICO (II)</v>
          </cell>
          <cell r="E189" t="str">
            <v>E31</v>
          </cell>
          <cell r="F189">
            <v>1658232</v>
          </cell>
          <cell r="G189">
            <v>1</v>
          </cell>
          <cell r="H189">
            <v>1</v>
          </cell>
          <cell r="I189">
            <v>0</v>
          </cell>
          <cell r="J189">
            <v>0</v>
          </cell>
          <cell r="K189">
            <v>99</v>
          </cell>
          <cell r="L189">
            <v>54000</v>
          </cell>
          <cell r="M189" t="str">
            <v>PE</v>
          </cell>
          <cell r="N189" t="str">
            <v>ASISTENTE DE MESA DE ENTRADA / DGTH</v>
          </cell>
          <cell r="O189">
            <v>0</v>
          </cell>
          <cell r="P189">
            <v>34141</v>
          </cell>
          <cell r="Q189">
            <v>21.452054794520549</v>
          </cell>
          <cell r="R189" t="str">
            <v>DECRETO 13885</v>
          </cell>
          <cell r="S189">
            <v>0</v>
          </cell>
          <cell r="T189" t="str">
            <v>03-3176976</v>
          </cell>
          <cell r="U189">
            <v>181</v>
          </cell>
        </row>
        <row r="190">
          <cell r="A190">
            <v>2057914</v>
          </cell>
          <cell r="B190" t="str">
            <v xml:space="preserve">FELIX ALBERTO </v>
          </cell>
          <cell r="C190" t="str">
            <v>CENTURION DOMINGUEZ</v>
          </cell>
          <cell r="D190" t="str">
            <v>TÉCNICO (II)</v>
          </cell>
          <cell r="E190" t="str">
            <v>E31</v>
          </cell>
          <cell r="F190">
            <v>1658232</v>
          </cell>
          <cell r="G190">
            <v>1</v>
          </cell>
          <cell r="H190">
            <v>1</v>
          </cell>
          <cell r="I190">
            <v>0</v>
          </cell>
          <cell r="J190">
            <v>0</v>
          </cell>
          <cell r="K190">
            <v>99</v>
          </cell>
          <cell r="L190">
            <v>54000</v>
          </cell>
          <cell r="M190" t="str">
            <v>PE</v>
          </cell>
          <cell r="N190" t="str">
            <v>INSPECTOR LABORAL</v>
          </cell>
          <cell r="O190">
            <v>0</v>
          </cell>
          <cell r="P190">
            <v>40554</v>
          </cell>
          <cell r="Q190">
            <v>3.882191780821918</v>
          </cell>
          <cell r="R190" t="str">
            <v>DECRETO 5950</v>
          </cell>
          <cell r="S190">
            <v>0</v>
          </cell>
          <cell r="T190" t="str">
            <v>03-3168384</v>
          </cell>
          <cell r="U190">
            <v>182</v>
          </cell>
        </row>
        <row r="191">
          <cell r="A191">
            <v>474512</v>
          </cell>
          <cell r="B191" t="str">
            <v>FRANCISCA</v>
          </cell>
          <cell r="C191" t="str">
            <v xml:space="preserve"> ARRUA</v>
          </cell>
          <cell r="D191" t="str">
            <v>TÉCNICO (II)</v>
          </cell>
          <cell r="E191" t="str">
            <v>E31</v>
          </cell>
          <cell r="F191">
            <v>1658232</v>
          </cell>
          <cell r="G191">
            <v>1</v>
          </cell>
          <cell r="H191">
            <v>1</v>
          </cell>
          <cell r="I191">
            <v>0</v>
          </cell>
          <cell r="J191">
            <v>0</v>
          </cell>
          <cell r="K191">
            <v>99</v>
          </cell>
          <cell r="L191">
            <v>54000</v>
          </cell>
          <cell r="M191" t="str">
            <v>PE</v>
          </cell>
          <cell r="N191" t="str">
            <v>SERVICIOS GENERALES-LIMPIEZA</v>
          </cell>
          <cell r="O191">
            <v>0</v>
          </cell>
          <cell r="P191">
            <v>33031</v>
          </cell>
          <cell r="Q191">
            <v>24.493150684931507</v>
          </cell>
          <cell r="R191" t="str">
            <v>DECRETO 6066</v>
          </cell>
          <cell r="S191">
            <v>0</v>
          </cell>
          <cell r="T191" t="str">
            <v>49-614839</v>
          </cell>
          <cell r="U191">
            <v>183</v>
          </cell>
        </row>
        <row r="192">
          <cell r="A192">
            <v>824197</v>
          </cell>
          <cell r="B192" t="str">
            <v xml:space="preserve">FRANCISCO </v>
          </cell>
          <cell r="C192" t="str">
            <v>BENITEZ VARGAS</v>
          </cell>
          <cell r="D192" t="str">
            <v>TÉCNICO (II)</v>
          </cell>
          <cell r="E192" t="str">
            <v>E31</v>
          </cell>
          <cell r="F192">
            <v>1658232</v>
          </cell>
          <cell r="G192">
            <v>1</v>
          </cell>
          <cell r="H192">
            <v>1</v>
          </cell>
          <cell r="I192">
            <v>0</v>
          </cell>
          <cell r="J192">
            <v>0</v>
          </cell>
          <cell r="K192">
            <v>99</v>
          </cell>
          <cell r="L192">
            <v>54000</v>
          </cell>
          <cell r="M192" t="str">
            <v>PE</v>
          </cell>
          <cell r="N192" t="str">
            <v>ENCARGADO DE SELLADOS IMPRESOS</v>
          </cell>
          <cell r="O192">
            <v>0</v>
          </cell>
          <cell r="P192">
            <v>33007</v>
          </cell>
          <cell r="Q192">
            <v>24.55890410958904</v>
          </cell>
          <cell r="R192" t="str">
            <v>DECRETO 20</v>
          </cell>
          <cell r="S192">
            <v>0</v>
          </cell>
          <cell r="T192" t="str">
            <v>01-7376590</v>
          </cell>
          <cell r="U192">
            <v>184</v>
          </cell>
        </row>
        <row r="193">
          <cell r="A193">
            <v>699024</v>
          </cell>
          <cell r="B193" t="str">
            <v xml:space="preserve">GLADYS R. </v>
          </cell>
          <cell r="C193" t="str">
            <v>MARTINEZ DE OJEDA</v>
          </cell>
          <cell r="D193" t="str">
            <v>TÉCNICO (II)</v>
          </cell>
          <cell r="E193" t="str">
            <v>E31</v>
          </cell>
          <cell r="F193">
            <v>1658232</v>
          </cell>
          <cell r="G193">
            <v>1</v>
          </cell>
          <cell r="H193">
            <v>1</v>
          </cell>
          <cell r="I193">
            <v>0</v>
          </cell>
          <cell r="J193">
            <v>0</v>
          </cell>
          <cell r="K193">
            <v>99</v>
          </cell>
          <cell r="L193">
            <v>54000</v>
          </cell>
          <cell r="M193" t="str">
            <v>PE</v>
          </cell>
          <cell r="N193" t="str">
            <v>REDACCION DE RES. Y CONSTANCIA ESTABILIDAD SINDICAL</v>
          </cell>
          <cell r="O193">
            <v>0</v>
          </cell>
          <cell r="P193">
            <v>33406</v>
          </cell>
          <cell r="Q193">
            <v>23.465753424657535</v>
          </cell>
          <cell r="R193" t="str">
            <v>DECRETO 9946</v>
          </cell>
          <cell r="S193">
            <v>0</v>
          </cell>
          <cell r="T193" t="str">
            <v>01-7379429</v>
          </cell>
          <cell r="U193">
            <v>185</v>
          </cell>
        </row>
        <row r="194">
          <cell r="A194">
            <v>2041925</v>
          </cell>
          <cell r="B194" t="str">
            <v xml:space="preserve">GRACIELA </v>
          </cell>
          <cell r="C194" t="str">
            <v>OLMEDO</v>
          </cell>
          <cell r="D194" t="str">
            <v>TÉCNICO (II)</v>
          </cell>
          <cell r="E194" t="str">
            <v>E31</v>
          </cell>
          <cell r="F194">
            <v>1658232</v>
          </cell>
          <cell r="G194">
            <v>1</v>
          </cell>
          <cell r="H194">
            <v>1</v>
          </cell>
          <cell r="I194">
            <v>0</v>
          </cell>
          <cell r="J194">
            <v>0</v>
          </cell>
          <cell r="K194">
            <v>99</v>
          </cell>
          <cell r="L194">
            <v>54000</v>
          </cell>
          <cell r="M194" t="str">
            <v>PE</v>
          </cell>
          <cell r="N194" t="str">
            <v>SERVICIOS GENERALES-LIMPIEZA</v>
          </cell>
          <cell r="O194">
            <v>0</v>
          </cell>
          <cell r="P194">
            <v>37572</v>
          </cell>
          <cell r="Q194">
            <v>12.052054794520547</v>
          </cell>
          <cell r="R194" t="str">
            <v>DECRETO 19388</v>
          </cell>
          <cell r="S194">
            <v>0</v>
          </cell>
          <cell r="T194" t="str">
            <v>16-2685084</v>
          </cell>
          <cell r="U194">
            <v>186</v>
          </cell>
        </row>
        <row r="195">
          <cell r="A195">
            <v>1381702</v>
          </cell>
          <cell r="B195" t="str">
            <v xml:space="preserve">GREGORIO </v>
          </cell>
          <cell r="C195" t="str">
            <v>BUSSE PENAYO</v>
          </cell>
          <cell r="D195" t="str">
            <v>TÉCNICO (II)</v>
          </cell>
          <cell r="E195" t="str">
            <v>E31</v>
          </cell>
          <cell r="F195">
            <v>1658232</v>
          </cell>
          <cell r="G195">
            <v>1</v>
          </cell>
          <cell r="H195">
            <v>1</v>
          </cell>
          <cell r="I195">
            <v>0</v>
          </cell>
          <cell r="J195">
            <v>0</v>
          </cell>
          <cell r="K195">
            <v>99</v>
          </cell>
          <cell r="L195">
            <v>54000</v>
          </cell>
          <cell r="M195" t="str">
            <v>PE</v>
          </cell>
          <cell r="N195" t="str">
            <v>ASISTENTE ADMINISTRATIVO</v>
          </cell>
          <cell r="O195">
            <v>0</v>
          </cell>
          <cell r="P195">
            <v>36619</v>
          </cell>
          <cell r="Q195">
            <v>14.663013698630136</v>
          </cell>
          <cell r="R195" t="str">
            <v>DECRETO 8144</v>
          </cell>
          <cell r="S195">
            <v>0</v>
          </cell>
          <cell r="T195" t="str">
            <v>12-1464372</v>
          </cell>
          <cell r="U195">
            <v>187</v>
          </cell>
        </row>
        <row r="196">
          <cell r="A196">
            <v>2927257</v>
          </cell>
          <cell r="B196" t="str">
            <v xml:space="preserve">GUILLERMO </v>
          </cell>
          <cell r="C196" t="str">
            <v>GOMEZ ALFONZO</v>
          </cell>
          <cell r="D196" t="str">
            <v>TÉCNICO (II)</v>
          </cell>
          <cell r="E196" t="str">
            <v>E31</v>
          </cell>
          <cell r="F196">
            <v>1658232</v>
          </cell>
          <cell r="G196">
            <v>1</v>
          </cell>
          <cell r="H196">
            <v>1</v>
          </cell>
          <cell r="I196">
            <v>0</v>
          </cell>
          <cell r="J196">
            <v>0</v>
          </cell>
          <cell r="K196">
            <v>99</v>
          </cell>
          <cell r="L196">
            <v>54000</v>
          </cell>
          <cell r="M196" t="str">
            <v>PE</v>
          </cell>
          <cell r="N196" t="str">
            <v>RECEPCION DE NOTAS</v>
          </cell>
          <cell r="O196">
            <v>0</v>
          </cell>
          <cell r="P196">
            <v>41257</v>
          </cell>
          <cell r="Q196">
            <v>1.9561643835616438</v>
          </cell>
          <cell r="R196" t="str">
            <v>DECRETO 10236</v>
          </cell>
          <cell r="S196">
            <v>0</v>
          </cell>
          <cell r="T196" t="str">
            <v>49-611528</v>
          </cell>
          <cell r="U196">
            <v>188</v>
          </cell>
        </row>
        <row r="197">
          <cell r="A197">
            <v>4230132</v>
          </cell>
          <cell r="B197" t="str">
            <v xml:space="preserve">JORGE </v>
          </cell>
          <cell r="C197" t="str">
            <v>JARA GARCIA</v>
          </cell>
          <cell r="D197" t="str">
            <v>TÉCNICO (II)</v>
          </cell>
          <cell r="E197" t="str">
            <v>E31</v>
          </cell>
          <cell r="F197">
            <v>1658232</v>
          </cell>
          <cell r="G197">
            <v>1</v>
          </cell>
          <cell r="H197">
            <v>1</v>
          </cell>
          <cell r="I197">
            <v>0</v>
          </cell>
          <cell r="J197">
            <v>0</v>
          </cell>
          <cell r="K197">
            <v>99</v>
          </cell>
          <cell r="L197">
            <v>54000</v>
          </cell>
          <cell r="M197" t="str">
            <v>PE</v>
          </cell>
          <cell r="N197" t="str">
            <v>ASESOR LABORAL / D.R.T.CANINDEJU</v>
          </cell>
          <cell r="O197">
            <v>0</v>
          </cell>
          <cell r="P197">
            <v>40290</v>
          </cell>
          <cell r="Q197">
            <v>4.6054794520547944</v>
          </cell>
          <cell r="R197" t="str">
            <v>DECRETO 4243</v>
          </cell>
          <cell r="S197">
            <v>0</v>
          </cell>
          <cell r="T197" t="str">
            <v>03-3168724</v>
          </cell>
          <cell r="U197">
            <v>189</v>
          </cell>
        </row>
        <row r="198">
          <cell r="A198">
            <v>3582407</v>
          </cell>
          <cell r="B198" t="str">
            <v xml:space="preserve">JORGE DAVID </v>
          </cell>
          <cell r="C198" t="str">
            <v>SANABRIA BENITEZ</v>
          </cell>
          <cell r="D198" t="str">
            <v>TÉCNICO (II)</v>
          </cell>
          <cell r="E198" t="str">
            <v>E31</v>
          </cell>
          <cell r="F198">
            <v>1658232</v>
          </cell>
          <cell r="G198">
            <v>1</v>
          </cell>
          <cell r="H198">
            <v>1</v>
          </cell>
          <cell r="I198">
            <v>0</v>
          </cell>
          <cell r="J198">
            <v>0</v>
          </cell>
          <cell r="K198">
            <v>99</v>
          </cell>
          <cell r="L198">
            <v>54000</v>
          </cell>
          <cell r="M198" t="str">
            <v>PE</v>
          </cell>
          <cell r="N198" t="str">
            <v>ASISTENTE ADMINISTRATIVO</v>
          </cell>
          <cell r="O198" t="str">
            <v>A PETROPAR</v>
          </cell>
          <cell r="P198">
            <v>40003</v>
          </cell>
          <cell r="Q198">
            <v>5.3917808219178083</v>
          </cell>
          <cell r="R198" t="str">
            <v>DECRETO 2441</v>
          </cell>
          <cell r="S198">
            <v>0</v>
          </cell>
          <cell r="T198" t="str">
            <v>16-2685136</v>
          </cell>
          <cell r="U198">
            <v>190</v>
          </cell>
        </row>
        <row r="199">
          <cell r="A199">
            <v>811911</v>
          </cell>
          <cell r="B199" t="str">
            <v xml:space="preserve">JULIAN </v>
          </cell>
          <cell r="C199" t="str">
            <v>GIMENEZ SALAS</v>
          </cell>
          <cell r="D199" t="str">
            <v>TÉCNICO (II)</v>
          </cell>
          <cell r="E199" t="str">
            <v>E31</v>
          </cell>
          <cell r="F199">
            <v>1658232</v>
          </cell>
          <cell r="G199">
            <v>1</v>
          </cell>
          <cell r="H199">
            <v>1</v>
          </cell>
          <cell r="I199">
            <v>0</v>
          </cell>
          <cell r="J199">
            <v>0</v>
          </cell>
          <cell r="K199">
            <v>99</v>
          </cell>
          <cell r="L199">
            <v>54000</v>
          </cell>
          <cell r="M199" t="str">
            <v>PE</v>
          </cell>
          <cell r="N199" t="str">
            <v>ATENCION AL PUBLICO</v>
          </cell>
          <cell r="O199">
            <v>0</v>
          </cell>
          <cell r="P199">
            <v>29087</v>
          </cell>
          <cell r="Q199">
            <v>35.298630136986304</v>
          </cell>
          <cell r="R199" t="str">
            <v>DECRETO 9166</v>
          </cell>
          <cell r="S199">
            <v>0</v>
          </cell>
          <cell r="T199" t="str">
            <v>01-7376587</v>
          </cell>
          <cell r="U199">
            <v>191</v>
          </cell>
        </row>
        <row r="200">
          <cell r="A200">
            <v>4313684</v>
          </cell>
          <cell r="B200" t="str">
            <v xml:space="preserve">JUVENCIO RAMON </v>
          </cell>
          <cell r="C200" t="str">
            <v>LEIVA BENITEZ</v>
          </cell>
          <cell r="D200" t="str">
            <v>TÉCNICO (II)</v>
          </cell>
          <cell r="E200" t="str">
            <v>E31</v>
          </cell>
          <cell r="F200">
            <v>1658232</v>
          </cell>
          <cell r="G200">
            <v>1</v>
          </cell>
          <cell r="H200">
            <v>1</v>
          </cell>
          <cell r="I200">
            <v>0</v>
          </cell>
          <cell r="J200">
            <v>0</v>
          </cell>
          <cell r="K200">
            <v>99</v>
          </cell>
          <cell r="L200">
            <v>54000</v>
          </cell>
          <cell r="M200" t="str">
            <v>PE</v>
          </cell>
          <cell r="N200" t="str">
            <v>ASISTENTE</v>
          </cell>
          <cell r="O200">
            <v>0</v>
          </cell>
          <cell r="P200">
            <v>39909</v>
          </cell>
          <cell r="Q200">
            <v>5.6493150684931503</v>
          </cell>
          <cell r="R200" t="str">
            <v>DECRETO 1769</v>
          </cell>
          <cell r="S200">
            <v>0</v>
          </cell>
          <cell r="T200" t="str">
            <v>03-3168737</v>
          </cell>
          <cell r="U200">
            <v>192</v>
          </cell>
        </row>
        <row r="201">
          <cell r="A201">
            <v>1509624</v>
          </cell>
          <cell r="B201" t="str">
            <v>LAURA BEATRIZ</v>
          </cell>
          <cell r="C201" t="str">
            <v>ESPINOLA MENDOZA</v>
          </cell>
          <cell r="D201" t="str">
            <v>TÉCNICO (II)</v>
          </cell>
          <cell r="E201" t="str">
            <v>E31</v>
          </cell>
          <cell r="F201">
            <v>1658232</v>
          </cell>
          <cell r="G201">
            <v>1</v>
          </cell>
          <cell r="H201">
            <v>1</v>
          </cell>
          <cell r="I201">
            <v>0</v>
          </cell>
          <cell r="J201">
            <v>0</v>
          </cell>
          <cell r="K201">
            <v>99</v>
          </cell>
          <cell r="L201">
            <v>54000</v>
          </cell>
          <cell r="M201" t="str">
            <v>PE</v>
          </cell>
          <cell r="N201" t="str">
            <v>CONTESTACION DE OFICIO JUDICIAL</v>
          </cell>
          <cell r="O201">
            <v>0</v>
          </cell>
          <cell r="P201">
            <v>33617</v>
          </cell>
          <cell r="Q201">
            <v>22.887671232876713</v>
          </cell>
          <cell r="R201" t="str">
            <v>DECRETO 12292</v>
          </cell>
          <cell r="S201">
            <v>0</v>
          </cell>
          <cell r="T201" t="str">
            <v>48-703961</v>
          </cell>
          <cell r="U201">
            <v>193</v>
          </cell>
        </row>
        <row r="202">
          <cell r="A202">
            <v>649380</v>
          </cell>
          <cell r="B202" t="str">
            <v xml:space="preserve">LUCILA </v>
          </cell>
          <cell r="C202" t="str">
            <v>FLORENTIN</v>
          </cell>
          <cell r="D202" t="str">
            <v>TÉCNICO (II)</v>
          </cell>
          <cell r="E202" t="str">
            <v>E31</v>
          </cell>
          <cell r="F202">
            <v>1658232</v>
          </cell>
          <cell r="G202">
            <v>1</v>
          </cell>
          <cell r="H202">
            <v>1</v>
          </cell>
          <cell r="I202">
            <v>0</v>
          </cell>
          <cell r="J202">
            <v>0</v>
          </cell>
          <cell r="K202">
            <v>99</v>
          </cell>
          <cell r="L202">
            <v>54000</v>
          </cell>
          <cell r="M202" t="str">
            <v>PE</v>
          </cell>
          <cell r="N202" t="str">
            <v>SECRETARIA</v>
          </cell>
          <cell r="O202">
            <v>0</v>
          </cell>
          <cell r="P202">
            <v>30181</v>
          </cell>
          <cell r="Q202">
            <v>32.301369863013697</v>
          </cell>
          <cell r="R202" t="str">
            <v>DECRETO 34373</v>
          </cell>
          <cell r="S202">
            <v>0</v>
          </cell>
          <cell r="T202" t="str">
            <v>01-7379911</v>
          </cell>
          <cell r="U202">
            <v>194</v>
          </cell>
        </row>
        <row r="203">
          <cell r="A203">
            <v>1795821</v>
          </cell>
          <cell r="B203" t="str">
            <v xml:space="preserve">LUIS ALFREDO </v>
          </cell>
          <cell r="C203" t="str">
            <v>GONZÁLEZ ANZOATEGUI</v>
          </cell>
          <cell r="D203" t="str">
            <v>TÉCNICO (II)</v>
          </cell>
          <cell r="E203" t="str">
            <v>E31</v>
          </cell>
          <cell r="F203">
            <v>1658232</v>
          </cell>
          <cell r="G203">
            <v>1</v>
          </cell>
          <cell r="H203">
            <v>1</v>
          </cell>
          <cell r="I203">
            <v>0</v>
          </cell>
          <cell r="J203">
            <v>0</v>
          </cell>
          <cell r="K203">
            <v>99</v>
          </cell>
          <cell r="L203">
            <v>54000</v>
          </cell>
          <cell r="M203" t="str">
            <v>PE</v>
          </cell>
          <cell r="N203" t="str">
            <v>ENCARGADO DE DEPOSITO</v>
          </cell>
          <cell r="O203">
            <v>0</v>
          </cell>
          <cell r="P203">
            <v>35047</v>
          </cell>
          <cell r="Q203">
            <v>18.969863013698632</v>
          </cell>
          <cell r="R203" t="str">
            <v>DECRETO 11788</v>
          </cell>
          <cell r="S203">
            <v>0</v>
          </cell>
          <cell r="T203" t="str">
            <v>02-2028187</v>
          </cell>
          <cell r="U203">
            <v>195</v>
          </cell>
        </row>
        <row r="204">
          <cell r="A204">
            <v>1029346</v>
          </cell>
          <cell r="B204" t="str">
            <v xml:space="preserve">LUZ GRISELDA </v>
          </cell>
          <cell r="C204" t="str">
            <v>VIVEROS</v>
          </cell>
          <cell r="D204" t="str">
            <v>TÉCNICO (II)</v>
          </cell>
          <cell r="E204" t="str">
            <v>E31</v>
          </cell>
          <cell r="F204">
            <v>1658232</v>
          </cell>
          <cell r="G204">
            <v>1</v>
          </cell>
          <cell r="H204">
            <v>1</v>
          </cell>
          <cell r="I204">
            <v>0</v>
          </cell>
          <cell r="J204">
            <v>0</v>
          </cell>
          <cell r="K204">
            <v>99</v>
          </cell>
          <cell r="L204">
            <v>54000</v>
          </cell>
          <cell r="M204" t="str">
            <v>PE</v>
          </cell>
          <cell r="N204" t="str">
            <v>SERVICIOS GENERALES-LIMPIEZA</v>
          </cell>
          <cell r="O204">
            <v>0</v>
          </cell>
          <cell r="P204">
            <v>33414</v>
          </cell>
          <cell r="Q204">
            <v>23.443835616438356</v>
          </cell>
          <cell r="R204" t="str">
            <v>RESOLUCION 130</v>
          </cell>
          <cell r="S204">
            <v>0</v>
          </cell>
          <cell r="T204" t="str">
            <v>01-7379458</v>
          </cell>
          <cell r="U204">
            <v>196</v>
          </cell>
        </row>
        <row r="205">
          <cell r="A205">
            <v>1976648</v>
          </cell>
          <cell r="B205" t="str">
            <v xml:space="preserve">MARCO ANTONIO </v>
          </cell>
          <cell r="C205" t="str">
            <v>DUARTE GAMARRA</v>
          </cell>
          <cell r="D205" t="str">
            <v>TÉCNICO (II)</v>
          </cell>
          <cell r="E205" t="str">
            <v>E31</v>
          </cell>
          <cell r="F205">
            <v>1658232</v>
          </cell>
          <cell r="G205">
            <v>1</v>
          </cell>
          <cell r="H205">
            <v>1</v>
          </cell>
          <cell r="I205">
            <v>0</v>
          </cell>
          <cell r="J205">
            <v>0</v>
          </cell>
          <cell r="K205">
            <v>99</v>
          </cell>
          <cell r="L205">
            <v>54000</v>
          </cell>
          <cell r="M205" t="str">
            <v>PE</v>
          </cell>
          <cell r="N205" t="str">
            <v>ASISTENTE ADMINISTRATIVO</v>
          </cell>
          <cell r="O205" t="str">
            <v>A LA SECRETARIA DE LA NIÑEZ</v>
          </cell>
          <cell r="P205">
            <v>34538</v>
          </cell>
          <cell r="Q205">
            <v>20.364383561643837</v>
          </cell>
          <cell r="R205" t="str">
            <v>DECRETO 153</v>
          </cell>
          <cell r="S205">
            <v>0</v>
          </cell>
          <cell r="T205" t="str">
            <v>21-1066176</v>
          </cell>
          <cell r="U205">
            <v>197</v>
          </cell>
        </row>
        <row r="206">
          <cell r="A206">
            <v>515908</v>
          </cell>
          <cell r="B206" t="str">
            <v>MARIA  JUDITH</v>
          </cell>
          <cell r="C206" t="str">
            <v>SALDIVAR</v>
          </cell>
          <cell r="D206" t="str">
            <v>TÉCNICO (II)</v>
          </cell>
          <cell r="E206" t="str">
            <v>E31</v>
          </cell>
          <cell r="F206">
            <v>1658232</v>
          </cell>
          <cell r="G206">
            <v>1</v>
          </cell>
          <cell r="H206">
            <v>1</v>
          </cell>
          <cell r="I206">
            <v>0</v>
          </cell>
          <cell r="J206">
            <v>0</v>
          </cell>
          <cell r="K206">
            <v>99</v>
          </cell>
          <cell r="L206">
            <v>54000</v>
          </cell>
          <cell r="M206" t="str">
            <v>PE</v>
          </cell>
          <cell r="N206" t="str">
            <v>SECRETARIA</v>
          </cell>
          <cell r="O206">
            <v>0</v>
          </cell>
          <cell r="P206">
            <v>37753</v>
          </cell>
          <cell r="Q206">
            <v>11.556164383561644</v>
          </cell>
          <cell r="R206" t="str">
            <v>DECRETO 21137</v>
          </cell>
          <cell r="S206">
            <v>0</v>
          </cell>
          <cell r="T206" t="str">
            <v>19-1203073</v>
          </cell>
          <cell r="U206">
            <v>198</v>
          </cell>
        </row>
        <row r="207">
          <cell r="A207">
            <v>609459</v>
          </cell>
          <cell r="B207" t="str">
            <v>MARÍA ELENA</v>
          </cell>
          <cell r="C207" t="str">
            <v>ZELADA DE CECCO</v>
          </cell>
          <cell r="D207" t="str">
            <v>TÉCNICO (II)</v>
          </cell>
          <cell r="E207" t="str">
            <v>E31</v>
          </cell>
          <cell r="F207">
            <v>1658232</v>
          </cell>
          <cell r="G207">
            <v>1</v>
          </cell>
          <cell r="H207">
            <v>1</v>
          </cell>
          <cell r="I207">
            <v>0</v>
          </cell>
          <cell r="J207">
            <v>0</v>
          </cell>
          <cell r="K207">
            <v>99</v>
          </cell>
          <cell r="L207">
            <v>54000</v>
          </cell>
          <cell r="M207" t="str">
            <v>PE</v>
          </cell>
          <cell r="N207" t="str">
            <v>ASISTENTE / D.N.I.</v>
          </cell>
          <cell r="O207">
            <v>0</v>
          </cell>
          <cell r="P207">
            <v>30127</v>
          </cell>
          <cell r="Q207">
            <v>32.449315068493149</v>
          </cell>
          <cell r="R207" t="str">
            <v>DECRETO 34085</v>
          </cell>
          <cell r="S207">
            <v>0</v>
          </cell>
          <cell r="T207" t="str">
            <v>03-3178547</v>
          </cell>
          <cell r="U207">
            <v>199</v>
          </cell>
        </row>
        <row r="208">
          <cell r="A208">
            <v>1476889</v>
          </cell>
          <cell r="B208" t="str">
            <v xml:space="preserve">MARÍA ANALIS </v>
          </cell>
          <cell r="C208" t="str">
            <v>PATIÑO MARTINEZ</v>
          </cell>
          <cell r="D208" t="str">
            <v>TÉCNICO (II)</v>
          </cell>
          <cell r="E208" t="str">
            <v>E31</v>
          </cell>
          <cell r="F208">
            <v>1658232</v>
          </cell>
          <cell r="G208">
            <v>1</v>
          </cell>
          <cell r="H208">
            <v>1</v>
          </cell>
          <cell r="I208">
            <v>0</v>
          </cell>
          <cell r="J208">
            <v>0</v>
          </cell>
          <cell r="K208">
            <v>99</v>
          </cell>
          <cell r="L208">
            <v>54000</v>
          </cell>
          <cell r="M208" t="str">
            <v>PE</v>
          </cell>
          <cell r="N208" t="str">
            <v>ATENCION AL PUBLICO POR VENTANILLA</v>
          </cell>
          <cell r="O208">
            <v>0</v>
          </cell>
          <cell r="P208">
            <v>34639</v>
          </cell>
          <cell r="Q208">
            <v>20.087671232876712</v>
          </cell>
          <cell r="R208" t="str">
            <v>DECRETO 6753</v>
          </cell>
          <cell r="S208">
            <v>0</v>
          </cell>
          <cell r="T208" t="str">
            <v>16-2686601</v>
          </cell>
          <cell r="U208">
            <v>200</v>
          </cell>
        </row>
        <row r="209">
          <cell r="A209">
            <v>1168892</v>
          </cell>
          <cell r="B209" t="str">
            <v xml:space="preserve">MARIA CRISTINA </v>
          </cell>
          <cell r="C209" t="str">
            <v>ACOSTA</v>
          </cell>
          <cell r="D209" t="str">
            <v>TÉCNICO (II)</v>
          </cell>
          <cell r="E209" t="str">
            <v>E31</v>
          </cell>
          <cell r="F209">
            <v>1658232</v>
          </cell>
          <cell r="G209">
            <v>1</v>
          </cell>
          <cell r="H209">
            <v>1</v>
          </cell>
          <cell r="I209">
            <v>0</v>
          </cell>
          <cell r="J209">
            <v>0</v>
          </cell>
          <cell r="K209">
            <v>99</v>
          </cell>
          <cell r="L209">
            <v>54000</v>
          </cell>
          <cell r="M209" t="str">
            <v>PE</v>
          </cell>
          <cell r="N209" t="str">
            <v>DENUNCIA Y NOTIFICACION/C.A.T.D.</v>
          </cell>
          <cell r="O209">
            <v>0</v>
          </cell>
          <cell r="P209">
            <v>32933</v>
          </cell>
          <cell r="Q209">
            <v>24.761643835616439</v>
          </cell>
          <cell r="R209" t="str">
            <v>DECRETO 5624</v>
          </cell>
          <cell r="S209">
            <v>0</v>
          </cell>
          <cell r="T209" t="str">
            <v>13-1030341</v>
          </cell>
          <cell r="U209">
            <v>201</v>
          </cell>
        </row>
        <row r="210">
          <cell r="A210">
            <v>4153910</v>
          </cell>
          <cell r="B210" t="str">
            <v xml:space="preserve">MARÍA ESTELA </v>
          </cell>
          <cell r="C210" t="str">
            <v>RIVEROS FLEITAS</v>
          </cell>
          <cell r="D210" t="str">
            <v>TÉCNICO (II)</v>
          </cell>
          <cell r="E210" t="str">
            <v>E31</v>
          </cell>
          <cell r="F210">
            <v>1658232</v>
          </cell>
          <cell r="G210">
            <v>1</v>
          </cell>
          <cell r="H210">
            <v>1</v>
          </cell>
          <cell r="I210">
            <v>0</v>
          </cell>
          <cell r="J210">
            <v>0</v>
          </cell>
          <cell r="K210">
            <v>99</v>
          </cell>
          <cell r="L210">
            <v>54000</v>
          </cell>
          <cell r="M210" t="str">
            <v>PE</v>
          </cell>
          <cell r="N210" t="str">
            <v>ASISTENTE DE RENDICION DE CUENTA</v>
          </cell>
          <cell r="O210" t="str">
            <v>AL SINAFOCAL</v>
          </cell>
          <cell r="P210">
            <v>39265</v>
          </cell>
          <cell r="Q210">
            <v>7.4136986301369863</v>
          </cell>
          <cell r="R210" t="str">
            <v>DECRETO 10530</v>
          </cell>
          <cell r="S210">
            <v>0</v>
          </cell>
          <cell r="T210" t="str">
            <v>01-7377379</v>
          </cell>
          <cell r="U210">
            <v>202</v>
          </cell>
        </row>
        <row r="211">
          <cell r="A211">
            <v>802086</v>
          </cell>
          <cell r="B211" t="str">
            <v xml:space="preserve">MARIA VIRGINIA </v>
          </cell>
          <cell r="C211" t="str">
            <v>GONZALEZ FERREIRA</v>
          </cell>
          <cell r="D211" t="str">
            <v>TÉCNICO (II)</v>
          </cell>
          <cell r="E211" t="str">
            <v>E31</v>
          </cell>
          <cell r="F211">
            <v>1658232</v>
          </cell>
          <cell r="G211">
            <v>1</v>
          </cell>
          <cell r="H211">
            <v>1</v>
          </cell>
          <cell r="I211">
            <v>0</v>
          </cell>
          <cell r="J211">
            <v>0</v>
          </cell>
          <cell r="K211">
            <v>99</v>
          </cell>
          <cell r="L211">
            <v>54000</v>
          </cell>
          <cell r="M211" t="str">
            <v>PE</v>
          </cell>
          <cell r="N211" t="str">
            <v>DIGITADORA/ DPTO. ESTADÍSTICA</v>
          </cell>
          <cell r="O211">
            <v>0</v>
          </cell>
          <cell r="P211">
            <v>31063</v>
          </cell>
          <cell r="Q211">
            <v>29.884931506849316</v>
          </cell>
          <cell r="R211" t="str">
            <v>DECRETO 26669</v>
          </cell>
          <cell r="S211">
            <v>0</v>
          </cell>
          <cell r="T211" t="str">
            <v>03-3168232</v>
          </cell>
          <cell r="U211">
            <v>203</v>
          </cell>
        </row>
        <row r="212">
          <cell r="A212">
            <v>738003</v>
          </cell>
          <cell r="B212" t="str">
            <v xml:space="preserve">MIGUEL ANGEL </v>
          </cell>
          <cell r="C212" t="str">
            <v>MENCIA RESQUIN</v>
          </cell>
          <cell r="D212" t="str">
            <v>TÉCNICO (II)</v>
          </cell>
          <cell r="E212" t="str">
            <v>E31</v>
          </cell>
          <cell r="F212">
            <v>1658232</v>
          </cell>
          <cell r="G212">
            <v>1</v>
          </cell>
          <cell r="H212">
            <v>1</v>
          </cell>
          <cell r="I212">
            <v>0</v>
          </cell>
          <cell r="J212">
            <v>0</v>
          </cell>
          <cell r="K212">
            <v>99</v>
          </cell>
          <cell r="L212">
            <v>54000</v>
          </cell>
          <cell r="M212" t="str">
            <v>PE</v>
          </cell>
          <cell r="N212" t="str">
            <v>MEDIADOR/CONCILIADOR</v>
          </cell>
          <cell r="O212">
            <v>0</v>
          </cell>
          <cell r="P212">
            <v>33008</v>
          </cell>
          <cell r="Q212">
            <v>24.556164383561644</v>
          </cell>
          <cell r="R212" t="str">
            <v>RESOLUCION 38</v>
          </cell>
          <cell r="S212">
            <v>0</v>
          </cell>
          <cell r="T212" t="str">
            <v>01-7376561</v>
          </cell>
          <cell r="U212">
            <v>205</v>
          </cell>
        </row>
        <row r="213">
          <cell r="A213">
            <v>914983</v>
          </cell>
          <cell r="B213" t="str">
            <v xml:space="preserve">MIGUEL ANGEL </v>
          </cell>
          <cell r="C213" t="str">
            <v>ORUE MARTINEZ</v>
          </cell>
          <cell r="D213" t="str">
            <v>TÉCNICO (II)</v>
          </cell>
          <cell r="E213" t="str">
            <v>E31</v>
          </cell>
          <cell r="F213">
            <v>1658232</v>
          </cell>
          <cell r="G213">
            <v>1</v>
          </cell>
          <cell r="H213">
            <v>1</v>
          </cell>
          <cell r="I213">
            <v>0</v>
          </cell>
          <cell r="J213">
            <v>0</v>
          </cell>
          <cell r="K213">
            <v>99</v>
          </cell>
          <cell r="L213">
            <v>54000</v>
          </cell>
          <cell r="M213" t="str">
            <v>PE</v>
          </cell>
          <cell r="N213" t="str">
            <v>ASISTENTE ADMINISTRATIVO</v>
          </cell>
          <cell r="O213">
            <v>0</v>
          </cell>
          <cell r="P213">
            <v>34394</v>
          </cell>
          <cell r="Q213">
            <v>20.758904109589039</v>
          </cell>
          <cell r="R213" t="str">
            <v>RESOLUCION 64</v>
          </cell>
          <cell r="S213">
            <v>0</v>
          </cell>
          <cell r="T213" t="str">
            <v>01-7376600</v>
          </cell>
          <cell r="U213">
            <v>206</v>
          </cell>
        </row>
        <row r="214">
          <cell r="A214">
            <v>1246746</v>
          </cell>
          <cell r="B214" t="str">
            <v xml:space="preserve">MIGUEL ANGEL </v>
          </cell>
          <cell r="C214" t="str">
            <v>ROMERO RODRIGUEZ</v>
          </cell>
          <cell r="D214" t="str">
            <v>TÉCNICO (II)</v>
          </cell>
          <cell r="E214" t="str">
            <v>E31</v>
          </cell>
          <cell r="F214">
            <v>1658232</v>
          </cell>
          <cell r="G214">
            <v>1</v>
          </cell>
          <cell r="H214">
            <v>1</v>
          </cell>
          <cell r="I214">
            <v>0</v>
          </cell>
          <cell r="J214">
            <v>0</v>
          </cell>
          <cell r="K214">
            <v>99</v>
          </cell>
          <cell r="L214">
            <v>54000</v>
          </cell>
          <cell r="M214" t="str">
            <v>PE</v>
          </cell>
          <cell r="N214" t="str">
            <v>CAJERO/DPTO. PERCEPTORIA</v>
          </cell>
          <cell r="O214">
            <v>0</v>
          </cell>
          <cell r="P214">
            <v>35414</v>
          </cell>
          <cell r="Q214">
            <v>17.964383561643835</v>
          </cell>
          <cell r="R214" t="str">
            <v>DECRETO 18732</v>
          </cell>
          <cell r="S214">
            <v>0</v>
          </cell>
          <cell r="T214" t="str">
            <v>01-7376655</v>
          </cell>
          <cell r="U214">
            <v>207</v>
          </cell>
        </row>
        <row r="215">
          <cell r="A215">
            <v>1432400</v>
          </cell>
          <cell r="B215" t="str">
            <v xml:space="preserve">MIGUEL ANGEL </v>
          </cell>
          <cell r="C215" t="str">
            <v>GOMEZ</v>
          </cell>
          <cell r="D215" t="str">
            <v>TÉCNICO (II)</v>
          </cell>
          <cell r="E215" t="str">
            <v>E31</v>
          </cell>
          <cell r="F215">
            <v>1658232</v>
          </cell>
          <cell r="G215">
            <v>1</v>
          </cell>
          <cell r="H215">
            <v>1</v>
          </cell>
          <cell r="I215">
            <v>0</v>
          </cell>
          <cell r="J215">
            <v>0</v>
          </cell>
          <cell r="K215">
            <v>99</v>
          </cell>
          <cell r="L215">
            <v>54000</v>
          </cell>
          <cell r="M215" t="str">
            <v>PE</v>
          </cell>
          <cell r="N215" t="str">
            <v>ENCARGADO DE RUBRICA</v>
          </cell>
          <cell r="O215">
            <v>0</v>
          </cell>
          <cell r="P215">
            <v>40554</v>
          </cell>
          <cell r="Q215">
            <v>3.882191780821918</v>
          </cell>
          <cell r="R215" t="str">
            <v>DECRETO 5951</v>
          </cell>
          <cell r="S215">
            <v>0</v>
          </cell>
          <cell r="T215" t="str">
            <v>49-611515</v>
          </cell>
          <cell r="U215">
            <v>208</v>
          </cell>
        </row>
        <row r="216">
          <cell r="A216">
            <v>1785700</v>
          </cell>
          <cell r="B216" t="str">
            <v xml:space="preserve">MILDA B. </v>
          </cell>
          <cell r="C216" t="str">
            <v>RUIZ DIAZ DE DUARTE</v>
          </cell>
          <cell r="D216" t="str">
            <v>TÉCNICO (II)</v>
          </cell>
          <cell r="E216" t="str">
            <v>E31</v>
          </cell>
          <cell r="F216">
            <v>1658232</v>
          </cell>
          <cell r="G216">
            <v>1</v>
          </cell>
          <cell r="H216">
            <v>1</v>
          </cell>
          <cell r="I216">
            <v>0</v>
          </cell>
          <cell r="J216">
            <v>0</v>
          </cell>
          <cell r="K216">
            <v>99</v>
          </cell>
          <cell r="L216">
            <v>54000</v>
          </cell>
          <cell r="M216" t="str">
            <v>PE</v>
          </cell>
          <cell r="N216" t="str">
            <v>SECRETARIA PRIVADA/DPTO. CONCILIACION DE CONFLICTOS</v>
          </cell>
          <cell r="O216">
            <v>0</v>
          </cell>
          <cell r="P216">
            <v>34394</v>
          </cell>
          <cell r="Q216">
            <v>20.758904109589039</v>
          </cell>
          <cell r="R216" t="str">
            <v>RESOLUCION 64</v>
          </cell>
          <cell r="S216">
            <v>0</v>
          </cell>
          <cell r="T216" t="str">
            <v>02-2028174</v>
          </cell>
          <cell r="U216">
            <v>209</v>
          </cell>
        </row>
        <row r="217">
          <cell r="A217">
            <v>1547626</v>
          </cell>
          <cell r="B217" t="str">
            <v>MONICA  ADRIANA</v>
          </cell>
          <cell r="C217" t="str">
            <v>BOGARIN</v>
          </cell>
          <cell r="D217" t="str">
            <v>TÉCNICO (II)</v>
          </cell>
          <cell r="E217" t="str">
            <v>E31</v>
          </cell>
          <cell r="F217">
            <v>1658232</v>
          </cell>
          <cell r="G217">
            <v>1</v>
          </cell>
          <cell r="H217">
            <v>1</v>
          </cell>
          <cell r="I217">
            <v>0</v>
          </cell>
          <cell r="J217">
            <v>0</v>
          </cell>
          <cell r="K217">
            <v>99</v>
          </cell>
          <cell r="L217">
            <v>54000</v>
          </cell>
          <cell r="M217" t="str">
            <v>PE</v>
          </cell>
          <cell r="N217" t="str">
            <v>DELEGADA TITULAR SUACE</v>
          </cell>
          <cell r="O217">
            <v>0</v>
          </cell>
          <cell r="P217">
            <v>34394</v>
          </cell>
          <cell r="Q217">
            <v>20.758904109589039</v>
          </cell>
          <cell r="R217" t="str">
            <v>DECRETO 2933/RES DESIG 623</v>
          </cell>
          <cell r="S217">
            <v>0</v>
          </cell>
          <cell r="T217" t="str">
            <v>01-7376668</v>
          </cell>
          <cell r="U217">
            <v>210</v>
          </cell>
        </row>
        <row r="218">
          <cell r="A218">
            <v>3995498</v>
          </cell>
          <cell r="B218" t="str">
            <v xml:space="preserve">NANCY MARLENE </v>
          </cell>
          <cell r="C218" t="str">
            <v>CANDIA MERELES</v>
          </cell>
          <cell r="D218" t="str">
            <v>TÉCNICO (II)</v>
          </cell>
          <cell r="E218" t="str">
            <v>E31</v>
          </cell>
          <cell r="F218">
            <v>1658232</v>
          </cell>
          <cell r="G218">
            <v>1</v>
          </cell>
          <cell r="H218">
            <v>1</v>
          </cell>
          <cell r="I218">
            <v>0</v>
          </cell>
          <cell r="J218">
            <v>0</v>
          </cell>
          <cell r="K218">
            <v>99</v>
          </cell>
          <cell r="L218">
            <v>54000</v>
          </cell>
          <cell r="M218" t="str">
            <v>PE</v>
          </cell>
          <cell r="N218" t="str">
            <v>ASISTENTE - MESA DE ENTRADA / DGT</v>
          </cell>
          <cell r="O218">
            <v>0</v>
          </cell>
          <cell r="P218">
            <v>38716</v>
          </cell>
          <cell r="Q218">
            <v>8.9178082191780828</v>
          </cell>
          <cell r="R218" t="str">
            <v>DECRETO 7053</v>
          </cell>
          <cell r="S218">
            <v>0</v>
          </cell>
          <cell r="T218" t="str">
            <v>02-2027641</v>
          </cell>
          <cell r="U218">
            <v>211</v>
          </cell>
        </row>
        <row r="219">
          <cell r="A219">
            <v>1773544</v>
          </cell>
          <cell r="B219" t="str">
            <v xml:space="preserve">NORMA CRISTINA </v>
          </cell>
          <cell r="C219" t="str">
            <v>INSFRAN GONZALEZ</v>
          </cell>
          <cell r="D219" t="str">
            <v>TÉCNICO (II)</v>
          </cell>
          <cell r="E219" t="str">
            <v>E31</v>
          </cell>
          <cell r="F219">
            <v>1658232</v>
          </cell>
          <cell r="G219">
            <v>1</v>
          </cell>
          <cell r="H219">
            <v>1</v>
          </cell>
          <cell r="I219">
            <v>0</v>
          </cell>
          <cell r="J219">
            <v>0</v>
          </cell>
          <cell r="K219">
            <v>99</v>
          </cell>
          <cell r="L219">
            <v>54000</v>
          </cell>
          <cell r="M219" t="str">
            <v>PE</v>
          </cell>
          <cell r="N219" t="str">
            <v>PROCESAR CVS, CARGA DE PIN</v>
          </cell>
          <cell r="O219">
            <v>0</v>
          </cell>
          <cell r="P219">
            <v>41257</v>
          </cell>
          <cell r="Q219">
            <v>1.9561643835616438</v>
          </cell>
          <cell r="R219" t="str">
            <v>DECRETO 10236</v>
          </cell>
          <cell r="S219">
            <v>0</v>
          </cell>
          <cell r="T219" t="str">
            <v>22-2074337</v>
          </cell>
          <cell r="U219">
            <v>212</v>
          </cell>
        </row>
        <row r="220">
          <cell r="A220">
            <v>4190250</v>
          </cell>
          <cell r="B220" t="str">
            <v xml:space="preserve">OSVALDO ANDRÉS </v>
          </cell>
          <cell r="C220" t="str">
            <v>MOREL MALDONADO</v>
          </cell>
          <cell r="D220" t="str">
            <v>TÉCNICO (II)</v>
          </cell>
          <cell r="E220" t="str">
            <v>E31</v>
          </cell>
          <cell r="F220">
            <v>1658232</v>
          </cell>
          <cell r="G220">
            <v>1</v>
          </cell>
          <cell r="H220">
            <v>1</v>
          </cell>
          <cell r="I220">
            <v>0</v>
          </cell>
          <cell r="J220">
            <v>0</v>
          </cell>
          <cell r="K220">
            <v>99</v>
          </cell>
          <cell r="L220">
            <v>54000</v>
          </cell>
          <cell r="M220" t="str">
            <v>PE</v>
          </cell>
          <cell r="N220" t="str">
            <v>ASISTENTE</v>
          </cell>
          <cell r="O220">
            <v>0</v>
          </cell>
          <cell r="P220">
            <v>38583</v>
          </cell>
          <cell r="Q220">
            <v>9.2821917808219183</v>
          </cell>
          <cell r="R220" t="str">
            <v>DECRETO 6258</v>
          </cell>
          <cell r="S220">
            <v>0</v>
          </cell>
          <cell r="T220" t="str">
            <v>03-3177137</v>
          </cell>
          <cell r="U220">
            <v>213</v>
          </cell>
        </row>
        <row r="221">
          <cell r="A221">
            <v>839149</v>
          </cell>
          <cell r="B221" t="str">
            <v xml:space="preserve">RAMÓN </v>
          </cell>
          <cell r="C221" t="str">
            <v>ORTIZ</v>
          </cell>
          <cell r="D221" t="str">
            <v>TÉCNICO (II)</v>
          </cell>
          <cell r="E221" t="str">
            <v>E31</v>
          </cell>
          <cell r="F221">
            <v>1658232</v>
          </cell>
          <cell r="G221">
            <v>1</v>
          </cell>
          <cell r="H221">
            <v>1</v>
          </cell>
          <cell r="I221">
            <v>0</v>
          </cell>
          <cell r="J221">
            <v>0</v>
          </cell>
          <cell r="K221">
            <v>99</v>
          </cell>
          <cell r="L221">
            <v>54000</v>
          </cell>
          <cell r="M221" t="str">
            <v>PE</v>
          </cell>
          <cell r="N221" t="str">
            <v>MESA DE ENTRADA</v>
          </cell>
          <cell r="O221">
            <v>0</v>
          </cell>
          <cell r="P221">
            <v>31798</v>
          </cell>
          <cell r="Q221">
            <v>27.87123287671233</v>
          </cell>
          <cell r="R221" t="str">
            <v>DECRETO 19484</v>
          </cell>
          <cell r="S221">
            <v>0</v>
          </cell>
          <cell r="T221" t="str">
            <v>02-2028158</v>
          </cell>
          <cell r="U221">
            <v>214</v>
          </cell>
        </row>
        <row r="222">
          <cell r="A222">
            <v>904635</v>
          </cell>
          <cell r="B222" t="str">
            <v xml:space="preserve">RAUL </v>
          </cell>
          <cell r="C222" t="str">
            <v>GONZALEZ ZARATE</v>
          </cell>
          <cell r="D222" t="str">
            <v>TÉCNICO (II)</v>
          </cell>
          <cell r="E222" t="str">
            <v>E31</v>
          </cell>
          <cell r="F222">
            <v>1658232</v>
          </cell>
          <cell r="G222">
            <v>1</v>
          </cell>
          <cell r="H222">
            <v>1</v>
          </cell>
          <cell r="I222">
            <v>0</v>
          </cell>
          <cell r="J222">
            <v>0</v>
          </cell>
          <cell r="K222">
            <v>99</v>
          </cell>
          <cell r="L222">
            <v>54000</v>
          </cell>
          <cell r="M222" t="str">
            <v>PE</v>
          </cell>
          <cell r="N222" t="str">
            <v>CAJERO/DPTO. PERCEPTORIA</v>
          </cell>
          <cell r="O222">
            <v>0</v>
          </cell>
          <cell r="P222">
            <v>34012</v>
          </cell>
          <cell r="Q222">
            <v>21.805479452054794</v>
          </cell>
          <cell r="R222" t="str">
            <v>RESOLUCION 28</v>
          </cell>
          <cell r="S222">
            <v>0</v>
          </cell>
          <cell r="T222" t="str">
            <v>09-1725006</v>
          </cell>
          <cell r="U222">
            <v>215</v>
          </cell>
        </row>
        <row r="223">
          <cell r="A223">
            <v>752631</v>
          </cell>
          <cell r="B223" t="str">
            <v xml:space="preserve">RAUL ALBERTO </v>
          </cell>
          <cell r="C223" t="str">
            <v>DA SILVA CANDIA</v>
          </cell>
          <cell r="D223" t="str">
            <v>TÉCNICO (II)</v>
          </cell>
          <cell r="E223" t="str">
            <v>E31</v>
          </cell>
          <cell r="F223">
            <v>1658232</v>
          </cell>
          <cell r="G223">
            <v>1</v>
          </cell>
          <cell r="H223">
            <v>1</v>
          </cell>
          <cell r="I223">
            <v>0</v>
          </cell>
          <cell r="J223">
            <v>0</v>
          </cell>
          <cell r="K223">
            <v>99</v>
          </cell>
          <cell r="L223">
            <v>54000</v>
          </cell>
          <cell r="M223" t="str">
            <v>PE</v>
          </cell>
          <cell r="N223" t="str">
            <v>UJIER, NOTIFICADOR / D.R.T.- DPTO DE ÑEEMBUCU</v>
          </cell>
          <cell r="O223">
            <v>0</v>
          </cell>
          <cell r="P223">
            <v>40084</v>
          </cell>
          <cell r="Q223">
            <v>5.1698630136986301</v>
          </cell>
          <cell r="R223" t="str">
            <v>DECRETO 2995</v>
          </cell>
          <cell r="S223">
            <v>0</v>
          </cell>
          <cell r="T223" t="str">
            <v>03-3168627</v>
          </cell>
          <cell r="U223">
            <v>216</v>
          </cell>
        </row>
        <row r="224">
          <cell r="A224">
            <v>1811117</v>
          </cell>
          <cell r="B224" t="str">
            <v xml:space="preserve">RODILÍN </v>
          </cell>
          <cell r="C224" t="str">
            <v>ÁLVAREZ BRITOS</v>
          </cell>
          <cell r="D224" t="str">
            <v>TÉCNICO (II)</v>
          </cell>
          <cell r="E224" t="str">
            <v>E31</v>
          </cell>
          <cell r="F224">
            <v>1658232</v>
          </cell>
          <cell r="G224">
            <v>1</v>
          </cell>
          <cell r="H224">
            <v>1</v>
          </cell>
          <cell r="I224">
            <v>0</v>
          </cell>
          <cell r="J224">
            <v>0</v>
          </cell>
          <cell r="K224">
            <v>99</v>
          </cell>
          <cell r="L224">
            <v>54000</v>
          </cell>
          <cell r="M224" t="str">
            <v>PE</v>
          </cell>
          <cell r="N224" t="str">
            <v>SECRETARIO DE CONTRATOS</v>
          </cell>
          <cell r="O224">
            <v>0</v>
          </cell>
          <cell r="P224">
            <v>39226</v>
          </cell>
          <cell r="Q224">
            <v>7.5205479452054798</v>
          </cell>
          <cell r="R224" t="str">
            <v>DECRETO 10409</v>
          </cell>
          <cell r="S224">
            <v>0</v>
          </cell>
          <cell r="T224" t="str">
            <v>48-707488</v>
          </cell>
          <cell r="U224">
            <v>217</v>
          </cell>
        </row>
        <row r="225">
          <cell r="A225">
            <v>1840942</v>
          </cell>
          <cell r="B225" t="str">
            <v xml:space="preserve">SONIA MABEL </v>
          </cell>
          <cell r="C225" t="str">
            <v>FIGUEREDO DE GONZÁLEZ</v>
          </cell>
          <cell r="D225" t="str">
            <v>TÉCNICO (II)</v>
          </cell>
          <cell r="E225" t="str">
            <v>E31</v>
          </cell>
          <cell r="F225">
            <v>1658232</v>
          </cell>
          <cell r="G225">
            <v>1</v>
          </cell>
          <cell r="H225">
            <v>1</v>
          </cell>
          <cell r="I225">
            <v>0</v>
          </cell>
          <cell r="J225">
            <v>0</v>
          </cell>
          <cell r="K225">
            <v>99</v>
          </cell>
          <cell r="L225">
            <v>54000</v>
          </cell>
          <cell r="M225" t="str">
            <v>PE</v>
          </cell>
          <cell r="N225" t="str">
            <v>INSPECTOR LABORAL</v>
          </cell>
          <cell r="O225">
            <v>0</v>
          </cell>
          <cell r="P225">
            <v>37736</v>
          </cell>
          <cell r="Q225">
            <v>11.602739726027398</v>
          </cell>
          <cell r="R225" t="str">
            <v>DECRETO 20968</v>
          </cell>
          <cell r="S225">
            <v>0</v>
          </cell>
          <cell r="T225" t="str">
            <v>13-1031162</v>
          </cell>
          <cell r="U225">
            <v>218</v>
          </cell>
        </row>
        <row r="226">
          <cell r="A226">
            <v>4867004</v>
          </cell>
          <cell r="B226" t="str">
            <v xml:space="preserve">VICTOR DANIEL </v>
          </cell>
          <cell r="C226" t="str">
            <v>SERVIN ACOSTA</v>
          </cell>
          <cell r="D226" t="str">
            <v>TÉCNICO (II)</v>
          </cell>
          <cell r="E226" t="str">
            <v>E31</v>
          </cell>
          <cell r="F226">
            <v>1658232</v>
          </cell>
          <cell r="G226">
            <v>1</v>
          </cell>
          <cell r="H226">
            <v>1</v>
          </cell>
          <cell r="I226">
            <v>0</v>
          </cell>
          <cell r="J226">
            <v>0</v>
          </cell>
          <cell r="K226">
            <v>99</v>
          </cell>
          <cell r="L226">
            <v>54000</v>
          </cell>
          <cell r="M226" t="str">
            <v>PE</v>
          </cell>
          <cell r="N226" t="str">
            <v>ASISTENTE</v>
          </cell>
          <cell r="O226">
            <v>0</v>
          </cell>
          <cell r="P226">
            <v>40157</v>
          </cell>
          <cell r="Q226">
            <v>4.9698630136986299</v>
          </cell>
          <cell r="R226" t="str">
            <v>DECRETO 3591</v>
          </cell>
          <cell r="S226">
            <v>0</v>
          </cell>
          <cell r="T226" t="str">
            <v>03-3168614</v>
          </cell>
          <cell r="U226">
            <v>219</v>
          </cell>
        </row>
        <row r="227">
          <cell r="A227">
            <v>1534775</v>
          </cell>
          <cell r="B227" t="str">
            <v xml:space="preserve">VICTOR HUGO </v>
          </cell>
          <cell r="C227" t="str">
            <v>FERREIRA URDAPILLETA</v>
          </cell>
          <cell r="D227" t="str">
            <v>TÉCNICO (II)</v>
          </cell>
          <cell r="E227" t="str">
            <v>E31</v>
          </cell>
          <cell r="F227">
            <v>1658232</v>
          </cell>
          <cell r="G227">
            <v>1</v>
          </cell>
          <cell r="H227">
            <v>1</v>
          </cell>
          <cell r="I227">
            <v>0</v>
          </cell>
          <cell r="J227">
            <v>0</v>
          </cell>
          <cell r="K227">
            <v>99</v>
          </cell>
          <cell r="L227">
            <v>54000</v>
          </cell>
          <cell r="M227" t="str">
            <v>PE</v>
          </cell>
          <cell r="N227" t="str">
            <v>ASISTENTE DE PRENSA</v>
          </cell>
          <cell r="O227">
            <v>0</v>
          </cell>
          <cell r="P227">
            <v>41271</v>
          </cell>
          <cell r="Q227">
            <v>1.9178082191780821</v>
          </cell>
          <cell r="R227" t="str">
            <v>DECRETO 10460</v>
          </cell>
          <cell r="S227">
            <v>0</v>
          </cell>
          <cell r="T227" t="str">
            <v>69-4841</v>
          </cell>
          <cell r="U227">
            <v>220</v>
          </cell>
        </row>
        <row r="228">
          <cell r="A228">
            <v>759381</v>
          </cell>
          <cell r="B228" t="str">
            <v xml:space="preserve">GLADYS E. </v>
          </cell>
          <cell r="C228" t="str">
            <v>OLMEDO SANCHEZ</v>
          </cell>
          <cell r="D228" t="str">
            <v>AUXILIAR TÉCNICO-ADMINIST.</v>
          </cell>
          <cell r="E228" t="str">
            <v>GE1</v>
          </cell>
          <cell r="F228">
            <v>1658232</v>
          </cell>
          <cell r="G228">
            <v>1</v>
          </cell>
          <cell r="H228">
            <v>1</v>
          </cell>
          <cell r="I228">
            <v>0</v>
          </cell>
          <cell r="J228">
            <v>0</v>
          </cell>
          <cell r="K228">
            <v>99</v>
          </cell>
          <cell r="L228">
            <v>55000</v>
          </cell>
          <cell r="M228" t="str">
            <v>PE</v>
          </cell>
          <cell r="N228" t="str">
            <v>CARGA DE LEGAJO/DGTH</v>
          </cell>
          <cell r="O228">
            <v>0</v>
          </cell>
          <cell r="P228">
            <v>34533</v>
          </cell>
          <cell r="Q228">
            <v>20.378082191780823</v>
          </cell>
          <cell r="R228" t="str">
            <v>DECRETO 142</v>
          </cell>
          <cell r="S228">
            <v>0</v>
          </cell>
          <cell r="T228" t="str">
            <v>60-269887</v>
          </cell>
          <cell r="U228">
            <v>221</v>
          </cell>
        </row>
        <row r="229">
          <cell r="A229">
            <v>2939558</v>
          </cell>
          <cell r="B229" t="str">
            <v>GLORIA MARIA</v>
          </cell>
          <cell r="C229" t="str">
            <v>ACOSTA YBARRA</v>
          </cell>
          <cell r="D229" t="str">
            <v>COMISIONADO</v>
          </cell>
          <cell r="E229" t="str">
            <v>COM</v>
          </cell>
          <cell r="F229">
            <v>0</v>
          </cell>
          <cell r="G229">
            <v>12</v>
          </cell>
          <cell r="H229">
            <v>1</v>
          </cell>
          <cell r="I229">
            <v>0</v>
          </cell>
          <cell r="J229">
            <v>0</v>
          </cell>
          <cell r="K229">
            <v>0</v>
          </cell>
          <cell r="L229" t="str">
            <v>COM</v>
          </cell>
          <cell r="M229" t="str">
            <v>COM</v>
          </cell>
          <cell r="N229" t="str">
            <v>DIRECTORA GRAL. DE AUDITORIA INTERNA</v>
          </cell>
          <cell r="O229" t="str">
            <v>DE LA SECRET. DE ACCION SOCIAL</v>
          </cell>
          <cell r="P229">
            <v>41701</v>
          </cell>
          <cell r="Q229">
            <v>0.73972602739726023</v>
          </cell>
          <cell r="R229" t="str">
            <v>RESOLUCION 75</v>
          </cell>
          <cell r="S229">
            <v>0</v>
          </cell>
          <cell r="T229" t="str">
            <v>05-2345641</v>
          </cell>
          <cell r="U229">
            <v>223</v>
          </cell>
        </row>
        <row r="230">
          <cell r="A230">
            <v>578500</v>
          </cell>
          <cell r="B230" t="str">
            <v>LUIS ANIBAL</v>
          </cell>
          <cell r="C230" t="str">
            <v>FIGUEREDO SERVIAN</v>
          </cell>
          <cell r="D230" t="str">
            <v>COMISIONADO</v>
          </cell>
          <cell r="E230" t="str">
            <v>COM</v>
          </cell>
          <cell r="F230">
            <v>0</v>
          </cell>
          <cell r="G230">
            <v>12</v>
          </cell>
          <cell r="H230">
            <v>6</v>
          </cell>
          <cell r="I230">
            <v>0</v>
          </cell>
          <cell r="J230">
            <v>0</v>
          </cell>
          <cell r="K230">
            <v>0</v>
          </cell>
          <cell r="L230" t="str">
            <v>COM</v>
          </cell>
          <cell r="M230" t="str">
            <v>COM</v>
          </cell>
          <cell r="N230" t="str">
            <v>DIRECTOR GENERAL DE ADMINIST Y FINANZAS</v>
          </cell>
          <cell r="O230" t="str">
            <v>DEL  MINISTERIO DE HACIENDA</v>
          </cell>
          <cell r="P230">
            <v>41712</v>
          </cell>
          <cell r="Q230">
            <v>0.70958904109589038</v>
          </cell>
          <cell r="R230" t="str">
            <v>RESOLUCION 93</v>
          </cell>
          <cell r="S230">
            <v>0</v>
          </cell>
          <cell r="T230" t="str">
            <v>03-3168151</v>
          </cell>
          <cell r="U230">
            <v>224</v>
          </cell>
        </row>
        <row r="231">
          <cell r="A231">
            <v>2371630</v>
          </cell>
          <cell r="B231" t="str">
            <v>GLADIS CRISTINA</v>
          </cell>
          <cell r="C231" t="str">
            <v>CAZAL BOGADO</v>
          </cell>
          <cell r="D231" t="str">
            <v>COMISIONADO</v>
          </cell>
          <cell r="E231" t="str">
            <v>COM</v>
          </cell>
          <cell r="F231">
            <v>0</v>
          </cell>
          <cell r="G231">
            <v>12</v>
          </cell>
          <cell r="H231">
            <v>6</v>
          </cell>
          <cell r="I231">
            <v>0</v>
          </cell>
          <cell r="J231">
            <v>0</v>
          </cell>
          <cell r="K231">
            <v>0</v>
          </cell>
          <cell r="L231" t="str">
            <v>COM</v>
          </cell>
          <cell r="M231" t="str">
            <v>COM</v>
          </cell>
          <cell r="N231" t="str">
            <v>DIRECTORA FINANZAS</v>
          </cell>
          <cell r="O231" t="str">
            <v>DEL INST.  PYO DE ARTESANIA</v>
          </cell>
          <cell r="P231">
            <v>41701</v>
          </cell>
          <cell r="Q231">
            <v>0.73972602739726023</v>
          </cell>
          <cell r="R231" t="str">
            <v>RESOLUCION 79</v>
          </cell>
          <cell r="S231">
            <v>0</v>
          </cell>
          <cell r="T231" t="str">
            <v>22-2074308</v>
          </cell>
          <cell r="U231">
            <v>225</v>
          </cell>
        </row>
        <row r="232">
          <cell r="A232">
            <v>3036042</v>
          </cell>
          <cell r="B232" t="str">
            <v>MARIA CELESTE</v>
          </cell>
          <cell r="C232" t="str">
            <v>SANDOVAL GAONA</v>
          </cell>
          <cell r="D232" t="str">
            <v>COMISIONADO</v>
          </cell>
          <cell r="E232" t="str">
            <v>COM</v>
          </cell>
          <cell r="F232">
            <v>0</v>
          </cell>
          <cell r="G232">
            <v>12</v>
          </cell>
          <cell r="H232">
            <v>1</v>
          </cell>
          <cell r="I232">
            <v>0</v>
          </cell>
          <cell r="J232">
            <v>0</v>
          </cell>
          <cell r="K232">
            <v>0</v>
          </cell>
          <cell r="L232" t="str">
            <v>COM</v>
          </cell>
          <cell r="M232" t="str">
            <v>COM</v>
          </cell>
          <cell r="N232" t="str">
            <v>DIRECTORA ADMINISTRATIVA</v>
          </cell>
          <cell r="O232" t="str">
            <v>DE LA SECRETARIA DE ACCION SOCIAL</v>
          </cell>
          <cell r="P232">
            <v>41701</v>
          </cell>
          <cell r="Q232">
            <v>0.73972602739726023</v>
          </cell>
          <cell r="R232" t="str">
            <v>RESOLUCION 77</v>
          </cell>
          <cell r="S232">
            <v>0</v>
          </cell>
          <cell r="T232" t="str">
            <v>03-3168164</v>
          </cell>
          <cell r="U232">
            <v>226</v>
          </cell>
        </row>
        <row r="233">
          <cell r="A233">
            <v>1257428</v>
          </cell>
          <cell r="B233" t="str">
            <v xml:space="preserve">MARCOS JAVIER </v>
          </cell>
          <cell r="C233" t="str">
            <v>MEAURIO ORTIZ</v>
          </cell>
          <cell r="D233" t="str">
            <v>COMISIONADO</v>
          </cell>
          <cell r="E233" t="str">
            <v>COM</v>
          </cell>
          <cell r="F233">
            <v>1658232</v>
          </cell>
          <cell r="G233">
            <v>12</v>
          </cell>
          <cell r="H233">
            <v>9</v>
          </cell>
          <cell r="I233">
            <v>0</v>
          </cell>
          <cell r="J233">
            <v>0</v>
          </cell>
          <cell r="K233">
            <v>0</v>
          </cell>
          <cell r="L233" t="str">
            <v>COM</v>
          </cell>
          <cell r="M233" t="str">
            <v>COM</v>
          </cell>
          <cell r="N233" t="str">
            <v>JEFE DE SERVICIOS GENERALES</v>
          </cell>
          <cell r="O233" t="str">
            <v>DEL MINISTERIO DE JUSTICIA</v>
          </cell>
          <cell r="P233">
            <v>37711</v>
          </cell>
          <cell r="Q233">
            <v>11.671232876712329</v>
          </cell>
          <cell r="R233" t="str">
            <v>RES DESIG 172/14</v>
          </cell>
          <cell r="S233">
            <v>0</v>
          </cell>
          <cell r="T233" t="str">
            <v>03-3168122</v>
          </cell>
          <cell r="U233">
            <v>227</v>
          </cell>
        </row>
        <row r="234">
          <cell r="A234">
            <v>1181456</v>
          </cell>
          <cell r="B234" t="str">
            <v>PEDRO OSVALDO</v>
          </cell>
          <cell r="C234" t="str">
            <v>ORTIZ CENTURION</v>
          </cell>
          <cell r="D234" t="str">
            <v>COMISIONADO</v>
          </cell>
          <cell r="E234" t="str">
            <v>COM</v>
          </cell>
          <cell r="F234">
            <v>0</v>
          </cell>
          <cell r="G234">
            <v>12</v>
          </cell>
          <cell r="H234">
            <v>9</v>
          </cell>
          <cell r="I234">
            <v>0</v>
          </cell>
          <cell r="J234">
            <v>0</v>
          </cell>
          <cell r="K234">
            <v>0</v>
          </cell>
          <cell r="L234" t="str">
            <v>COM</v>
          </cell>
          <cell r="M234" t="str">
            <v>COM</v>
          </cell>
          <cell r="N234" t="str">
            <v>JEFE DEL CENTRO DE DOCUMENTACIONES</v>
          </cell>
          <cell r="O234" t="str">
            <v>DEL MINISTERIO DE JUSTICIA</v>
          </cell>
          <cell r="P234">
            <v>32526</v>
          </cell>
          <cell r="Q234">
            <v>25.876712328767123</v>
          </cell>
          <cell r="R234" t="str">
            <v>RES DESIG N° 162/14</v>
          </cell>
          <cell r="S234">
            <v>0</v>
          </cell>
          <cell r="T234" t="str">
            <v>11-687814</v>
          </cell>
          <cell r="U234">
            <v>228</v>
          </cell>
        </row>
        <row r="235">
          <cell r="A235">
            <v>2188218</v>
          </cell>
          <cell r="B235" t="str">
            <v>CARLOS ALBERTO</v>
          </cell>
          <cell r="C235" t="str">
            <v>AGUILAR SANCHEZ</v>
          </cell>
          <cell r="D235" t="str">
            <v>COMISIONADO</v>
          </cell>
          <cell r="E235" t="str">
            <v>COM</v>
          </cell>
          <cell r="F235">
            <v>4777900</v>
          </cell>
          <cell r="G235">
            <v>12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 t="str">
            <v>COM</v>
          </cell>
          <cell r="M235" t="str">
            <v>COM</v>
          </cell>
          <cell r="N235" t="str">
            <v>DIRECTOR REG DE TRAB- DPTO CAAGUAZU</v>
          </cell>
          <cell r="O235" t="str">
            <v>DEL MINISTERIO PUBLICO</v>
          </cell>
          <cell r="P235">
            <v>41653</v>
          </cell>
          <cell r="Q235">
            <v>0.87123287671232874</v>
          </cell>
          <cell r="R235" t="str">
            <v>RES DESIG 21</v>
          </cell>
          <cell r="S235">
            <v>0</v>
          </cell>
          <cell r="T235" t="str">
            <v>12-1465135</v>
          </cell>
          <cell r="U235">
            <v>229</v>
          </cell>
        </row>
        <row r="236">
          <cell r="A236">
            <v>614914</v>
          </cell>
          <cell r="B236" t="str">
            <v>CELSO GUSTAVO</v>
          </cell>
          <cell r="C236" t="str">
            <v>OLIVER</v>
          </cell>
          <cell r="D236" t="str">
            <v>COMISIONADO</v>
          </cell>
          <cell r="E236" t="str">
            <v>COM</v>
          </cell>
          <cell r="F236">
            <v>0</v>
          </cell>
          <cell r="G236">
            <v>12</v>
          </cell>
          <cell r="H236">
            <v>9</v>
          </cell>
          <cell r="I236">
            <v>0</v>
          </cell>
          <cell r="J236">
            <v>0</v>
          </cell>
          <cell r="K236">
            <v>0</v>
          </cell>
          <cell r="L236" t="str">
            <v>COM</v>
          </cell>
          <cell r="M236" t="str">
            <v>COM</v>
          </cell>
          <cell r="N236" t="str">
            <v>MEDIADOR/CONCILIADOR</v>
          </cell>
          <cell r="O236" t="str">
            <v>DEL MINISTERIO DE JUSTICIA</v>
          </cell>
          <cell r="P236">
            <v>36363</v>
          </cell>
          <cell r="Q236">
            <v>15.364383561643836</v>
          </cell>
          <cell r="R236" t="str">
            <v>RESOLUCION 115</v>
          </cell>
          <cell r="S236">
            <v>0</v>
          </cell>
          <cell r="T236" t="str">
            <v>01-7384043</v>
          </cell>
          <cell r="U236">
            <v>230</v>
          </cell>
        </row>
        <row r="237">
          <cell r="A237">
            <v>718120</v>
          </cell>
          <cell r="B237" t="str">
            <v xml:space="preserve">MIGUEL ANGEL </v>
          </cell>
          <cell r="C237" t="str">
            <v>RUIZ BENITEZ</v>
          </cell>
          <cell r="D237" t="str">
            <v>COMISIONADO</v>
          </cell>
          <cell r="E237" t="str">
            <v>COM</v>
          </cell>
          <cell r="F237">
            <v>0</v>
          </cell>
          <cell r="G237">
            <v>12</v>
          </cell>
          <cell r="H237">
            <v>9</v>
          </cell>
          <cell r="I237">
            <v>0</v>
          </cell>
          <cell r="J237">
            <v>0</v>
          </cell>
          <cell r="K237">
            <v>0</v>
          </cell>
          <cell r="L237" t="str">
            <v>COM</v>
          </cell>
          <cell r="M237" t="str">
            <v>COM</v>
          </cell>
          <cell r="N237" t="str">
            <v>PROCURADOR/DGAJ</v>
          </cell>
          <cell r="O237" t="str">
            <v>DEL MINISTERIO DE JUSTICIA</v>
          </cell>
          <cell r="P237">
            <v>29296</v>
          </cell>
          <cell r="Q237">
            <v>34.726027397260275</v>
          </cell>
          <cell r="R237" t="str">
            <v>RESOLUCION 115</v>
          </cell>
          <cell r="S237">
            <v>0</v>
          </cell>
          <cell r="T237" t="str">
            <v>60-272607</v>
          </cell>
          <cell r="U237">
            <v>231</v>
          </cell>
        </row>
        <row r="238">
          <cell r="A238">
            <v>734084</v>
          </cell>
          <cell r="B238" t="str">
            <v xml:space="preserve">GUILLERMO </v>
          </cell>
          <cell r="C238" t="str">
            <v>BRITEZ FOUZ</v>
          </cell>
          <cell r="D238" t="str">
            <v>COMISIONADO</v>
          </cell>
          <cell r="E238" t="str">
            <v>COM</v>
          </cell>
          <cell r="F238">
            <v>0</v>
          </cell>
          <cell r="G238">
            <v>12</v>
          </cell>
          <cell r="H238">
            <v>9</v>
          </cell>
          <cell r="I238">
            <v>0</v>
          </cell>
          <cell r="J238">
            <v>0</v>
          </cell>
          <cell r="K238">
            <v>0</v>
          </cell>
          <cell r="L238" t="str">
            <v>COM</v>
          </cell>
          <cell r="M238" t="str">
            <v>COM</v>
          </cell>
          <cell r="N238" t="str">
            <v>INSPECTOR LABORAL</v>
          </cell>
          <cell r="O238" t="str">
            <v>DEL MINISTERIO DE JUSTICIA</v>
          </cell>
          <cell r="P238">
            <v>36440</v>
          </cell>
          <cell r="Q238">
            <v>15.153424657534247</v>
          </cell>
          <cell r="R238" t="str">
            <v>RESOLUCION 115</v>
          </cell>
          <cell r="S238">
            <v>0</v>
          </cell>
          <cell r="T238" t="str">
            <v>11-688567</v>
          </cell>
          <cell r="U238">
            <v>232</v>
          </cell>
        </row>
        <row r="239">
          <cell r="A239">
            <v>929185</v>
          </cell>
          <cell r="B239" t="str">
            <v>HUGO ENRIQUE</v>
          </cell>
          <cell r="C239" t="str">
            <v>SERVIN</v>
          </cell>
          <cell r="D239" t="str">
            <v>COMISIONADO</v>
          </cell>
          <cell r="E239" t="str">
            <v>COM</v>
          </cell>
          <cell r="F239">
            <v>0</v>
          </cell>
          <cell r="G239">
            <v>12</v>
          </cell>
          <cell r="H239">
            <v>9</v>
          </cell>
          <cell r="I239">
            <v>0</v>
          </cell>
          <cell r="J239">
            <v>0</v>
          </cell>
          <cell r="K239">
            <v>0</v>
          </cell>
          <cell r="L239" t="str">
            <v>COM</v>
          </cell>
          <cell r="M239" t="str">
            <v>COM</v>
          </cell>
          <cell r="N239" t="str">
            <v>ENCRAGADO DE ARCHIVO/D.I.O.P.</v>
          </cell>
          <cell r="O239" t="str">
            <v>DEL MINISTERIO DE JUSTICIA</v>
          </cell>
          <cell r="P239">
            <v>40003</v>
          </cell>
          <cell r="Q239">
            <v>5.3917808219178083</v>
          </cell>
          <cell r="R239" t="str">
            <v>RESOLUCION 115</v>
          </cell>
          <cell r="S239">
            <v>0</v>
          </cell>
          <cell r="T239" t="e">
            <v>#N/A</v>
          </cell>
          <cell r="U239">
            <v>233</v>
          </cell>
        </row>
        <row r="240">
          <cell r="A240">
            <v>3184287</v>
          </cell>
          <cell r="B240" t="str">
            <v xml:space="preserve">PEDRO DANILO </v>
          </cell>
          <cell r="C240" t="str">
            <v>SANABRIA MARTINEZ</v>
          </cell>
          <cell r="D240" t="str">
            <v>COMISIONADO</v>
          </cell>
          <cell r="E240" t="str">
            <v>COM</v>
          </cell>
          <cell r="F240">
            <v>0</v>
          </cell>
          <cell r="G240">
            <v>12</v>
          </cell>
          <cell r="H240">
            <v>9</v>
          </cell>
          <cell r="I240">
            <v>0</v>
          </cell>
          <cell r="J240">
            <v>0</v>
          </cell>
          <cell r="K240">
            <v>0</v>
          </cell>
          <cell r="L240" t="str">
            <v>COM</v>
          </cell>
          <cell r="M240" t="str">
            <v>COM</v>
          </cell>
          <cell r="N240" t="str">
            <v>DGAJ / AREA DICTAMEN</v>
          </cell>
          <cell r="O240" t="str">
            <v>DEL MINISTERIO DE JUSTICIA</v>
          </cell>
          <cell r="P240">
            <v>41530</v>
          </cell>
          <cell r="Q240">
            <v>1.2082191780821918</v>
          </cell>
          <cell r="R240" t="str">
            <v>RESOLUCION 115</v>
          </cell>
          <cell r="S240">
            <v>0</v>
          </cell>
          <cell r="T240" t="str">
            <v>03-3190932</v>
          </cell>
          <cell r="U240">
            <v>236</v>
          </cell>
        </row>
        <row r="241">
          <cell r="A241">
            <v>1191022</v>
          </cell>
          <cell r="B241" t="str">
            <v xml:space="preserve">ANA MARIA </v>
          </cell>
          <cell r="C241" t="str">
            <v>PRIETO BENITEZ</v>
          </cell>
          <cell r="D241" t="str">
            <v>COMISIONADO</v>
          </cell>
          <cell r="E241" t="str">
            <v>COM</v>
          </cell>
          <cell r="F241">
            <v>0</v>
          </cell>
          <cell r="G241">
            <v>12</v>
          </cell>
          <cell r="H241">
            <v>9</v>
          </cell>
          <cell r="I241">
            <v>0</v>
          </cell>
          <cell r="J241">
            <v>0</v>
          </cell>
          <cell r="K241">
            <v>0</v>
          </cell>
          <cell r="L241" t="str">
            <v>COM</v>
          </cell>
          <cell r="M241" t="str">
            <v>COM</v>
          </cell>
          <cell r="N241" t="str">
            <v>VERIF. DE PLANILLAS DE SUELDO, JORNALES Y REG DE OBRERO</v>
          </cell>
          <cell r="O241" t="str">
            <v>DEL MINISTERIO DE JUSTICIA</v>
          </cell>
          <cell r="P241">
            <v>34186</v>
          </cell>
          <cell r="Q241">
            <v>21.328767123287673</v>
          </cell>
          <cell r="R241" t="str">
            <v>RESOLUCION 113</v>
          </cell>
          <cell r="S241">
            <v>0</v>
          </cell>
          <cell r="T241" t="str">
            <v>04-2323875</v>
          </cell>
          <cell r="U241">
            <v>239</v>
          </cell>
        </row>
        <row r="242">
          <cell r="A242">
            <v>1183125</v>
          </cell>
          <cell r="B242" t="str">
            <v>CARLOS ANTONIO</v>
          </cell>
          <cell r="C242" t="str">
            <v>PESOA VERA</v>
          </cell>
          <cell r="D242" t="str">
            <v>COMISIONADO</v>
          </cell>
          <cell r="E242" t="str">
            <v>COM</v>
          </cell>
          <cell r="F242">
            <v>0</v>
          </cell>
          <cell r="G242">
            <v>12</v>
          </cell>
          <cell r="H242">
            <v>9</v>
          </cell>
          <cell r="I242">
            <v>0</v>
          </cell>
          <cell r="J242">
            <v>0</v>
          </cell>
          <cell r="K242">
            <v>0</v>
          </cell>
          <cell r="L242" t="str">
            <v>COM</v>
          </cell>
          <cell r="M242" t="str">
            <v>COM</v>
          </cell>
          <cell r="N242" t="str">
            <v>DIR REG TRAB DEL DPTO DE SAN PEDRO</v>
          </cell>
          <cell r="O242" t="str">
            <v>DEL MINISTERIO DE JUSTICIA</v>
          </cell>
          <cell r="P242">
            <v>38603</v>
          </cell>
          <cell r="Q242">
            <v>9.2273972602739729</v>
          </cell>
          <cell r="R242" t="str">
            <v>RES DESIG 167</v>
          </cell>
          <cell r="S242">
            <v>0</v>
          </cell>
          <cell r="T242" t="str">
            <v>03-3168096</v>
          </cell>
          <cell r="U242">
            <v>240</v>
          </cell>
        </row>
        <row r="243">
          <cell r="A243">
            <v>451023</v>
          </cell>
          <cell r="B243" t="str">
            <v>NICOLAS</v>
          </cell>
          <cell r="C243" t="str">
            <v>DUARTE ROMERO</v>
          </cell>
          <cell r="D243" t="str">
            <v>COMISIONADO</v>
          </cell>
          <cell r="E243" t="str">
            <v>COM</v>
          </cell>
          <cell r="F243">
            <v>0</v>
          </cell>
          <cell r="G243">
            <v>12</v>
          </cell>
          <cell r="H243">
            <v>9</v>
          </cell>
          <cell r="I243">
            <v>0</v>
          </cell>
          <cell r="J243">
            <v>0</v>
          </cell>
          <cell r="K243">
            <v>0</v>
          </cell>
          <cell r="L243" t="str">
            <v>COM</v>
          </cell>
          <cell r="M243" t="str">
            <v>COM</v>
          </cell>
          <cell r="N243" t="str">
            <v>REDACCION DE NOTIFICACION</v>
          </cell>
          <cell r="O243" t="str">
            <v>DEL MINISTERIO DE JUSTICIA</v>
          </cell>
          <cell r="P243">
            <v>27782</v>
          </cell>
          <cell r="Q243">
            <v>38.873972602739727</v>
          </cell>
          <cell r="R243" t="str">
            <v>RESOLUCION 113</v>
          </cell>
          <cell r="S243">
            <v>0</v>
          </cell>
          <cell r="T243" t="str">
            <v>01-7376516</v>
          </cell>
          <cell r="U243">
            <v>241</v>
          </cell>
        </row>
        <row r="244">
          <cell r="A244">
            <v>5287143</v>
          </cell>
          <cell r="B244" t="str">
            <v>ANDREA ALEJANDRA</v>
          </cell>
          <cell r="C244" t="str">
            <v>ACUÑA DIAZ</v>
          </cell>
          <cell r="D244" t="str">
            <v>COMISIONADO</v>
          </cell>
          <cell r="E244" t="str">
            <v>COM</v>
          </cell>
          <cell r="F244">
            <v>0</v>
          </cell>
          <cell r="G244">
            <v>12</v>
          </cell>
          <cell r="H244">
            <v>9</v>
          </cell>
          <cell r="I244">
            <v>0</v>
          </cell>
          <cell r="J244">
            <v>0</v>
          </cell>
          <cell r="K244">
            <v>0</v>
          </cell>
          <cell r="L244" t="str">
            <v>COM</v>
          </cell>
          <cell r="M244" t="str">
            <v>COM</v>
          </cell>
          <cell r="N244" t="str">
            <v>REG. Y PROCESO DE RECAUDACIONES, INVENTARIO/PERCEPTORIA</v>
          </cell>
          <cell r="O244" t="str">
            <v>DEL MINISTERIO DE JUSTICIA</v>
          </cell>
          <cell r="P244">
            <v>40157</v>
          </cell>
          <cell r="Q244">
            <v>4.9698630136986299</v>
          </cell>
          <cell r="R244" t="str">
            <v>RESOLUCION 113</v>
          </cell>
          <cell r="S244">
            <v>0</v>
          </cell>
          <cell r="T244" t="str">
            <v>04-2321644</v>
          </cell>
          <cell r="U244">
            <v>242</v>
          </cell>
        </row>
        <row r="245">
          <cell r="A245">
            <v>962788</v>
          </cell>
          <cell r="B245" t="str">
            <v>CARLOS ALBERTO</v>
          </cell>
          <cell r="C245" t="str">
            <v>VAZQUEZ DA CRUZ</v>
          </cell>
          <cell r="D245" t="str">
            <v>COMISIONADO</v>
          </cell>
          <cell r="E245" t="str">
            <v>COM</v>
          </cell>
          <cell r="F245">
            <v>0</v>
          </cell>
          <cell r="G245">
            <v>12</v>
          </cell>
          <cell r="H245">
            <v>9</v>
          </cell>
          <cell r="I245">
            <v>0</v>
          </cell>
          <cell r="J245">
            <v>0</v>
          </cell>
          <cell r="K245">
            <v>0</v>
          </cell>
          <cell r="L245" t="str">
            <v>COM</v>
          </cell>
          <cell r="M245" t="str">
            <v>COM</v>
          </cell>
          <cell r="N245" t="str">
            <v>ENCARGADO DE ESTADISTICA/ D.R.T.ALTO PARANA</v>
          </cell>
          <cell r="O245" t="str">
            <v>DEL MINISTERIO DE JUSTICIA</v>
          </cell>
          <cell r="P245">
            <v>29270</v>
          </cell>
          <cell r="Q245">
            <v>34.797260273972604</v>
          </cell>
          <cell r="R245" t="str">
            <v>RESOLUCION 113</v>
          </cell>
          <cell r="S245">
            <v>0</v>
          </cell>
          <cell r="T245" t="str">
            <v>28-1234514</v>
          </cell>
          <cell r="U245">
            <v>243</v>
          </cell>
        </row>
        <row r="246">
          <cell r="A246">
            <v>921373</v>
          </cell>
          <cell r="B246" t="str">
            <v>NELSON VICTOR</v>
          </cell>
          <cell r="C246" t="str">
            <v>SILVERA COLMAN</v>
          </cell>
          <cell r="D246" t="str">
            <v>COMISIONADO</v>
          </cell>
          <cell r="E246" t="str">
            <v>COM</v>
          </cell>
          <cell r="F246">
            <v>0</v>
          </cell>
          <cell r="G246">
            <v>12</v>
          </cell>
          <cell r="H246">
            <v>9</v>
          </cell>
          <cell r="I246">
            <v>0</v>
          </cell>
          <cell r="J246">
            <v>0</v>
          </cell>
          <cell r="K246">
            <v>0</v>
          </cell>
          <cell r="L246" t="str">
            <v>COM</v>
          </cell>
          <cell r="M246" t="str">
            <v>COM</v>
          </cell>
          <cell r="N246" t="str">
            <v>MEDIADOR/CONCILIADOR</v>
          </cell>
          <cell r="O246" t="str">
            <v>DEL MINISTERIO DE JUSTICIA</v>
          </cell>
          <cell r="P246">
            <v>37400</v>
          </cell>
          <cell r="Q246">
            <v>12.523287671232877</v>
          </cell>
          <cell r="R246" t="str">
            <v>RESOLUCION 113</v>
          </cell>
          <cell r="S246">
            <v>0</v>
          </cell>
          <cell r="T246" t="str">
            <v>03-3168106</v>
          </cell>
          <cell r="U246">
            <v>245</v>
          </cell>
        </row>
        <row r="247">
          <cell r="A247">
            <v>2525017</v>
          </cell>
          <cell r="B247" t="str">
            <v>CECILIA ANAHI</v>
          </cell>
          <cell r="C247" t="str">
            <v>BENITEZ SAGUIER</v>
          </cell>
          <cell r="D247" t="str">
            <v>COMISIONADO</v>
          </cell>
          <cell r="E247" t="str">
            <v>COM</v>
          </cell>
          <cell r="F247">
            <v>0</v>
          </cell>
          <cell r="G247">
            <v>12</v>
          </cell>
          <cell r="H247">
            <v>9</v>
          </cell>
          <cell r="I247">
            <v>0</v>
          </cell>
          <cell r="J247">
            <v>0</v>
          </cell>
          <cell r="K247">
            <v>0</v>
          </cell>
          <cell r="L247" t="str">
            <v>COM</v>
          </cell>
          <cell r="M247" t="str">
            <v>COM</v>
          </cell>
          <cell r="N247" t="str">
            <v>SECRETARIA DE CONTRATOS / DGT</v>
          </cell>
          <cell r="O247" t="str">
            <v>DEL MINISTERIO DE JUSTICIA</v>
          </cell>
          <cell r="P247">
            <v>40759</v>
          </cell>
          <cell r="Q247">
            <v>3.3205479452054796</v>
          </cell>
          <cell r="R247" t="str">
            <v>RESOLUCION 113</v>
          </cell>
          <cell r="S247">
            <v>0</v>
          </cell>
          <cell r="T247" t="str">
            <v>21-1065708</v>
          </cell>
          <cell r="U247">
            <v>246</v>
          </cell>
        </row>
        <row r="248">
          <cell r="A248">
            <v>1793618</v>
          </cell>
          <cell r="B248" t="str">
            <v>DERLY PATRICIO</v>
          </cell>
          <cell r="C248" t="str">
            <v>MARTINEZ AVALOS</v>
          </cell>
          <cell r="D248" t="str">
            <v>COMISIONADO</v>
          </cell>
          <cell r="E248" t="str">
            <v>COM</v>
          </cell>
          <cell r="F248">
            <v>0</v>
          </cell>
          <cell r="G248">
            <v>12</v>
          </cell>
          <cell r="H248">
            <v>9</v>
          </cell>
          <cell r="I248">
            <v>0</v>
          </cell>
          <cell r="J248">
            <v>0</v>
          </cell>
          <cell r="K248">
            <v>0</v>
          </cell>
          <cell r="L248" t="str">
            <v>COM</v>
          </cell>
          <cell r="M248" t="str">
            <v>COM</v>
          </cell>
          <cell r="N248" t="str">
            <v>ASESOR JURIDICO/D.R.T.AMAMBAY</v>
          </cell>
          <cell r="O248" t="str">
            <v>DEL MINISTERIO DE JUSTICIA</v>
          </cell>
          <cell r="P248">
            <v>35615</v>
          </cell>
          <cell r="Q248">
            <v>17.413698630136988</v>
          </cell>
          <cell r="R248" t="str">
            <v>RESOLUCION 113</v>
          </cell>
          <cell r="S248">
            <v>0</v>
          </cell>
          <cell r="T248" t="str">
            <v>03-3168119</v>
          </cell>
          <cell r="U248">
            <v>247</v>
          </cell>
        </row>
        <row r="249">
          <cell r="A249">
            <v>1335563</v>
          </cell>
          <cell r="B249" t="str">
            <v>FERMINA  FLORA</v>
          </cell>
          <cell r="C249" t="str">
            <v>RIVEROS DE TORALES</v>
          </cell>
          <cell r="D249" t="str">
            <v>COMISIONADO</v>
          </cell>
          <cell r="E249" t="str">
            <v>COM</v>
          </cell>
          <cell r="F249">
            <v>0</v>
          </cell>
          <cell r="G249">
            <v>12</v>
          </cell>
          <cell r="H249">
            <v>9</v>
          </cell>
          <cell r="I249">
            <v>0</v>
          </cell>
          <cell r="J249">
            <v>0</v>
          </cell>
          <cell r="K249">
            <v>0</v>
          </cell>
          <cell r="L249" t="str">
            <v>COM</v>
          </cell>
          <cell r="M249" t="str">
            <v>COM</v>
          </cell>
          <cell r="N249" t="str">
            <v>ASISTENTE ADMINISTRATIVO</v>
          </cell>
          <cell r="O249" t="str">
            <v>DEL MINISTERIO DE JUSTICIA</v>
          </cell>
          <cell r="P249">
            <v>36805</v>
          </cell>
          <cell r="Q249">
            <v>14.153424657534247</v>
          </cell>
          <cell r="R249" t="str">
            <v>RESOLUCION 113</v>
          </cell>
          <cell r="S249">
            <v>0</v>
          </cell>
          <cell r="T249" t="str">
            <v>03-3172035</v>
          </cell>
          <cell r="U249">
            <v>248</v>
          </cell>
        </row>
        <row r="250">
          <cell r="A250">
            <v>1694546</v>
          </cell>
          <cell r="B250" t="str">
            <v>JOEL PEREIRA</v>
          </cell>
          <cell r="C250" t="str">
            <v>FERNANDEZ</v>
          </cell>
          <cell r="D250" t="str">
            <v>COMISIONADO</v>
          </cell>
          <cell r="E250" t="str">
            <v>COM</v>
          </cell>
          <cell r="F250">
            <v>0</v>
          </cell>
          <cell r="G250">
            <v>12</v>
          </cell>
          <cell r="H250">
            <v>9</v>
          </cell>
          <cell r="I250">
            <v>0</v>
          </cell>
          <cell r="J250">
            <v>0</v>
          </cell>
          <cell r="K250">
            <v>0</v>
          </cell>
          <cell r="L250" t="str">
            <v>COM</v>
          </cell>
          <cell r="M250" t="str">
            <v>COM</v>
          </cell>
          <cell r="N250" t="str">
            <v>ASISTENTE -MEDIADOR / D.R.T. ALTO PARANA</v>
          </cell>
          <cell r="O250" t="str">
            <v>DEL MINISTERIO DE JUSTICIA</v>
          </cell>
          <cell r="P250">
            <v>36441</v>
          </cell>
          <cell r="Q250">
            <v>15.150684931506849</v>
          </cell>
          <cell r="R250" t="str">
            <v>RESOLUCION 113</v>
          </cell>
          <cell r="S250">
            <v>0</v>
          </cell>
          <cell r="T250" t="str">
            <v>03-3172093</v>
          </cell>
          <cell r="U250">
            <v>249</v>
          </cell>
        </row>
        <row r="251">
          <cell r="A251">
            <v>924015</v>
          </cell>
          <cell r="B251" t="str">
            <v xml:space="preserve">JULIO CESAR </v>
          </cell>
          <cell r="C251" t="str">
            <v>CAREAGA VERA</v>
          </cell>
          <cell r="D251" t="str">
            <v>COMISIONADO</v>
          </cell>
          <cell r="E251" t="str">
            <v>COM</v>
          </cell>
          <cell r="F251">
            <v>0</v>
          </cell>
          <cell r="G251">
            <v>12</v>
          </cell>
          <cell r="H251">
            <v>9</v>
          </cell>
          <cell r="I251">
            <v>0</v>
          </cell>
          <cell r="J251">
            <v>0</v>
          </cell>
          <cell r="K251">
            <v>0</v>
          </cell>
          <cell r="L251" t="str">
            <v>COM</v>
          </cell>
          <cell r="M251" t="str">
            <v>COM</v>
          </cell>
          <cell r="N251" t="str">
            <v>ELABORACION DE RES. DE CANCELACION DE EMP. CA,BIO DE DENOM.</v>
          </cell>
          <cell r="O251" t="str">
            <v>DEL MINISTERIO DE JUSTICIA</v>
          </cell>
          <cell r="P251">
            <v>37281</v>
          </cell>
          <cell r="Q251">
            <v>12.849315068493151</v>
          </cell>
          <cell r="R251" t="str">
            <v>RESOLUCION 113</v>
          </cell>
          <cell r="S251">
            <v>0</v>
          </cell>
          <cell r="T251" t="str">
            <v>09-1724997</v>
          </cell>
          <cell r="U251">
            <v>250</v>
          </cell>
        </row>
        <row r="252">
          <cell r="A252">
            <v>2369181</v>
          </cell>
          <cell r="B252" t="str">
            <v>LIDIA ZORAIDA</v>
          </cell>
          <cell r="C252" t="str">
            <v>TALAVERA AGUAYO</v>
          </cell>
          <cell r="D252" t="str">
            <v>COMISIONADO</v>
          </cell>
          <cell r="E252" t="str">
            <v>COM</v>
          </cell>
          <cell r="F252">
            <v>0</v>
          </cell>
          <cell r="G252">
            <v>12</v>
          </cell>
          <cell r="H252">
            <v>9</v>
          </cell>
          <cell r="I252">
            <v>0</v>
          </cell>
          <cell r="J252">
            <v>0</v>
          </cell>
          <cell r="K252">
            <v>0</v>
          </cell>
          <cell r="L252" t="str">
            <v>COM</v>
          </cell>
          <cell r="M252" t="str">
            <v>COM</v>
          </cell>
          <cell r="N252" t="str">
            <v xml:space="preserve">ASESORAMIENTO INTEGRAL A TRABAJADORES </v>
          </cell>
          <cell r="O252" t="str">
            <v>DEL MINISTERIO DE JUSTICIA</v>
          </cell>
          <cell r="P252">
            <v>35563</v>
          </cell>
          <cell r="Q252">
            <v>17.556164383561644</v>
          </cell>
          <cell r="R252" t="str">
            <v>RESOLUCION 113</v>
          </cell>
          <cell r="S252">
            <v>0</v>
          </cell>
          <cell r="T252" t="str">
            <v>14-1044305</v>
          </cell>
          <cell r="U252">
            <v>251</v>
          </cell>
        </row>
        <row r="253">
          <cell r="A253">
            <v>2336638</v>
          </cell>
          <cell r="B253" t="str">
            <v>MARGARITA</v>
          </cell>
          <cell r="C253" t="str">
            <v xml:space="preserve">ALCARAZ </v>
          </cell>
          <cell r="D253" t="str">
            <v>COMISIONADO</v>
          </cell>
          <cell r="E253" t="str">
            <v>COM</v>
          </cell>
          <cell r="F253">
            <v>0</v>
          </cell>
          <cell r="G253">
            <v>12</v>
          </cell>
          <cell r="H253">
            <v>9</v>
          </cell>
          <cell r="I253">
            <v>0</v>
          </cell>
          <cell r="J253">
            <v>0</v>
          </cell>
          <cell r="K253">
            <v>0</v>
          </cell>
          <cell r="L253" t="str">
            <v>COM</v>
          </cell>
          <cell r="M253" t="str">
            <v>COM</v>
          </cell>
          <cell r="N253" t="str">
            <v xml:space="preserve">VERIFICACION DE PLANILLAS DE SUELDOS, JORNALES </v>
          </cell>
          <cell r="O253" t="str">
            <v>DEL MINISTERIO DE JUSTICIA</v>
          </cell>
          <cell r="P253">
            <v>35671</v>
          </cell>
          <cell r="Q253">
            <v>17.260273972602739</v>
          </cell>
          <cell r="R253" t="str">
            <v>RESOLUCION 113</v>
          </cell>
          <cell r="S253">
            <v>0</v>
          </cell>
          <cell r="T253" t="str">
            <v>03-3172048</v>
          </cell>
          <cell r="U253">
            <v>252</v>
          </cell>
        </row>
        <row r="254">
          <cell r="A254">
            <v>1138807</v>
          </cell>
          <cell r="B254" t="str">
            <v xml:space="preserve">MARIA LOURDES </v>
          </cell>
          <cell r="C254" t="str">
            <v>CUELLAR MENDOZA</v>
          </cell>
          <cell r="D254" t="str">
            <v>COMISIONADO</v>
          </cell>
          <cell r="E254" t="str">
            <v>COM</v>
          </cell>
          <cell r="F254">
            <v>0</v>
          </cell>
          <cell r="G254">
            <v>12</v>
          </cell>
          <cell r="H254">
            <v>9</v>
          </cell>
          <cell r="I254">
            <v>0</v>
          </cell>
          <cell r="J254">
            <v>0</v>
          </cell>
          <cell r="K254">
            <v>0</v>
          </cell>
          <cell r="L254" t="str">
            <v>COM</v>
          </cell>
          <cell r="M254" t="str">
            <v>COM</v>
          </cell>
          <cell r="N254" t="str">
            <v>SECRETARIA/DPTO. CONCILIACION DE CONFLICTOS I.</v>
          </cell>
          <cell r="O254" t="str">
            <v>DEL MINISTERIO DE JUSTICIA</v>
          </cell>
          <cell r="P254">
            <v>34142</v>
          </cell>
          <cell r="Q254">
            <v>21.449315068493149</v>
          </cell>
          <cell r="R254" t="str">
            <v>RESOLUCION 113</v>
          </cell>
          <cell r="S254">
            <v>0</v>
          </cell>
          <cell r="T254" t="str">
            <v>09-1726348</v>
          </cell>
          <cell r="U254">
            <v>253</v>
          </cell>
        </row>
        <row r="255">
          <cell r="A255">
            <v>459451</v>
          </cell>
          <cell r="B255" t="str">
            <v xml:space="preserve">RAFAELA </v>
          </cell>
          <cell r="C255" t="str">
            <v>OVELAR DE AQUINO</v>
          </cell>
          <cell r="D255" t="str">
            <v>COMISIONADO</v>
          </cell>
          <cell r="E255" t="str">
            <v>COM</v>
          </cell>
          <cell r="F255">
            <v>0</v>
          </cell>
          <cell r="G255">
            <v>12</v>
          </cell>
          <cell r="H255">
            <v>9</v>
          </cell>
          <cell r="I255">
            <v>0</v>
          </cell>
          <cell r="J255">
            <v>0</v>
          </cell>
          <cell r="K255">
            <v>0</v>
          </cell>
          <cell r="L255" t="str">
            <v>COM</v>
          </cell>
          <cell r="M255" t="str">
            <v>COM</v>
          </cell>
          <cell r="N255" t="str">
            <v>LOGISTICA Y MANTENIMIENTO / D.G.E.</v>
          </cell>
          <cell r="O255" t="str">
            <v>DEL MINISTERIO DE JUSTICIA</v>
          </cell>
          <cell r="P255">
            <v>30362</v>
          </cell>
          <cell r="Q255">
            <v>31.805479452054794</v>
          </cell>
          <cell r="R255" t="str">
            <v>RESOLUCION 113</v>
          </cell>
          <cell r="S255">
            <v>0</v>
          </cell>
          <cell r="T255" t="str">
            <v>03-3172051</v>
          </cell>
          <cell r="U255">
            <v>254</v>
          </cell>
        </row>
        <row r="256">
          <cell r="A256">
            <v>583126</v>
          </cell>
          <cell r="B256" t="str">
            <v xml:space="preserve">RUBEN DARIO </v>
          </cell>
          <cell r="C256" t="str">
            <v>VOUGA LIÑAN</v>
          </cell>
          <cell r="D256" t="str">
            <v>COMISIONADO</v>
          </cell>
          <cell r="E256" t="str">
            <v>COM</v>
          </cell>
          <cell r="F256">
            <v>0</v>
          </cell>
          <cell r="G256">
            <v>12</v>
          </cell>
          <cell r="H256">
            <v>9</v>
          </cell>
          <cell r="I256">
            <v>0</v>
          </cell>
          <cell r="J256">
            <v>0</v>
          </cell>
          <cell r="K256">
            <v>0</v>
          </cell>
          <cell r="L256" t="str">
            <v>COM</v>
          </cell>
          <cell r="M256" t="str">
            <v>COM</v>
          </cell>
          <cell r="N256" t="str">
            <v>FISCALIZADOR TECNICO  EN SALUD SEGURIDAD OCUPACIONAL</v>
          </cell>
          <cell r="O256" t="str">
            <v>DEL MINISTERIO DE JUSTICIA</v>
          </cell>
          <cell r="P256">
            <v>38002</v>
          </cell>
          <cell r="Q256">
            <v>10.873972602739727</v>
          </cell>
          <cell r="R256" t="str">
            <v>RESOLUCION 113</v>
          </cell>
          <cell r="S256">
            <v>0</v>
          </cell>
          <cell r="T256" t="str">
            <v>03-3168135</v>
          </cell>
          <cell r="U256">
            <v>255</v>
          </cell>
        </row>
        <row r="257">
          <cell r="A257">
            <v>1137212</v>
          </cell>
          <cell r="B257" t="str">
            <v>VICTORIA DANIELA</v>
          </cell>
          <cell r="C257" t="str">
            <v>CACERES MORINIGO</v>
          </cell>
          <cell r="D257" t="str">
            <v>COMISIONADO</v>
          </cell>
          <cell r="E257" t="str">
            <v>COM</v>
          </cell>
          <cell r="F257">
            <v>0</v>
          </cell>
          <cell r="G257">
            <v>12</v>
          </cell>
          <cell r="H257">
            <v>9</v>
          </cell>
          <cell r="I257">
            <v>0</v>
          </cell>
          <cell r="J257">
            <v>0</v>
          </cell>
          <cell r="K257">
            <v>0</v>
          </cell>
          <cell r="L257" t="str">
            <v>COM</v>
          </cell>
          <cell r="M257" t="str">
            <v>COM</v>
          </cell>
          <cell r="N257" t="str">
            <v>MEDIADORA/CONCILIADORA</v>
          </cell>
          <cell r="O257" t="str">
            <v>DEL MINISTERIO DE JUSTICIA</v>
          </cell>
          <cell r="P257">
            <v>33007</v>
          </cell>
          <cell r="Q257">
            <v>24.55890410958904</v>
          </cell>
          <cell r="R257" t="str">
            <v>RESOLUCION 113</v>
          </cell>
          <cell r="S257">
            <v>0</v>
          </cell>
          <cell r="T257" t="str">
            <v>03-3172064</v>
          </cell>
          <cell r="U257">
            <v>256</v>
          </cell>
        </row>
        <row r="258">
          <cell r="A258">
            <v>650577</v>
          </cell>
          <cell r="B258" t="str">
            <v>VILMA</v>
          </cell>
          <cell r="C258" t="str">
            <v>SANCHEZ</v>
          </cell>
          <cell r="D258" t="str">
            <v>COMISIONADO</v>
          </cell>
          <cell r="E258" t="str">
            <v>COM</v>
          </cell>
          <cell r="F258">
            <v>0</v>
          </cell>
          <cell r="G258">
            <v>12</v>
          </cell>
          <cell r="H258">
            <v>9</v>
          </cell>
          <cell r="I258">
            <v>0</v>
          </cell>
          <cell r="J258">
            <v>0</v>
          </cell>
          <cell r="K258">
            <v>0</v>
          </cell>
          <cell r="L258" t="str">
            <v>COM</v>
          </cell>
          <cell r="M258" t="str">
            <v>COM</v>
          </cell>
          <cell r="N258" t="str">
            <v>RECEPCION DE DOC./ATENCION AL PUBLICO - S.G.T.</v>
          </cell>
          <cell r="O258" t="str">
            <v>DEL MINISTERIO DE JUSTICIA</v>
          </cell>
          <cell r="P258">
            <v>30722</v>
          </cell>
          <cell r="Q258">
            <v>30.81917808219178</v>
          </cell>
          <cell r="R258" t="str">
            <v>RESOLUCION 113</v>
          </cell>
          <cell r="S258">
            <v>0</v>
          </cell>
          <cell r="T258" t="str">
            <v>03-3168148</v>
          </cell>
          <cell r="U258">
            <v>257</v>
          </cell>
        </row>
        <row r="259">
          <cell r="A259">
            <v>3928358</v>
          </cell>
          <cell r="B259" t="str">
            <v>JOSE SEFERINO</v>
          </cell>
          <cell r="C259" t="str">
            <v>ARAUJO ARZAMENDIA</v>
          </cell>
          <cell r="D259" t="str">
            <v>COMISIONADO</v>
          </cell>
          <cell r="E259" t="str">
            <v>COM</v>
          </cell>
          <cell r="F259">
            <v>0</v>
          </cell>
          <cell r="G259">
            <v>12</v>
          </cell>
          <cell r="H259">
            <v>3</v>
          </cell>
          <cell r="I259">
            <v>0</v>
          </cell>
          <cell r="J259">
            <v>0</v>
          </cell>
          <cell r="K259">
            <v>0</v>
          </cell>
          <cell r="L259" t="str">
            <v>COM</v>
          </cell>
          <cell r="M259" t="str">
            <v>COM</v>
          </cell>
          <cell r="N259" t="str">
            <v>SEGURIDAD</v>
          </cell>
          <cell r="O259" t="str">
            <v>COMANDANCIA-POLICIA NACIONAL</v>
          </cell>
          <cell r="P259">
            <v>0</v>
          </cell>
          <cell r="Q259">
            <v>0</v>
          </cell>
          <cell r="R259" t="str">
            <v>RESOLUCION 103</v>
          </cell>
          <cell r="S259">
            <v>0</v>
          </cell>
          <cell r="T259">
            <v>0</v>
          </cell>
          <cell r="U259">
            <v>258</v>
          </cell>
        </row>
        <row r="260">
          <cell r="A260">
            <v>2197711</v>
          </cell>
          <cell r="B260" t="str">
            <v>ADOLFO</v>
          </cell>
          <cell r="C260" t="str">
            <v>ARGUELLO OLMEDO</v>
          </cell>
          <cell r="D260" t="str">
            <v>COMISIONADO</v>
          </cell>
          <cell r="E260" t="str">
            <v>COM</v>
          </cell>
          <cell r="F260">
            <v>0</v>
          </cell>
          <cell r="G260">
            <v>12</v>
          </cell>
          <cell r="H260">
            <v>3</v>
          </cell>
          <cell r="I260">
            <v>0</v>
          </cell>
          <cell r="J260">
            <v>0</v>
          </cell>
          <cell r="K260">
            <v>0</v>
          </cell>
          <cell r="L260" t="str">
            <v>COM</v>
          </cell>
          <cell r="M260" t="str">
            <v>COM</v>
          </cell>
          <cell r="N260" t="str">
            <v>SEGURIDAD</v>
          </cell>
          <cell r="O260" t="str">
            <v>COMANDANCIA-POLICIA NACIONAL</v>
          </cell>
          <cell r="P260">
            <v>0</v>
          </cell>
          <cell r="Q260">
            <v>0</v>
          </cell>
          <cell r="R260" t="str">
            <v>RESOLUCION 103</v>
          </cell>
          <cell r="S260">
            <v>0</v>
          </cell>
          <cell r="T260">
            <v>0</v>
          </cell>
          <cell r="U260">
            <v>259</v>
          </cell>
        </row>
        <row r="261">
          <cell r="A261">
            <v>3561684</v>
          </cell>
          <cell r="B261" t="str">
            <v xml:space="preserve">ANIBAL </v>
          </cell>
          <cell r="C261" t="str">
            <v>MAYLIN JARA</v>
          </cell>
          <cell r="D261" t="str">
            <v>COMISIONADO</v>
          </cell>
          <cell r="E261" t="str">
            <v>COM</v>
          </cell>
          <cell r="F261">
            <v>0</v>
          </cell>
          <cell r="G261">
            <v>12</v>
          </cell>
          <cell r="H261">
            <v>3</v>
          </cell>
          <cell r="I261">
            <v>0</v>
          </cell>
          <cell r="J261">
            <v>0</v>
          </cell>
          <cell r="K261">
            <v>0</v>
          </cell>
          <cell r="L261" t="str">
            <v>COM</v>
          </cell>
          <cell r="M261" t="str">
            <v>COM</v>
          </cell>
          <cell r="N261" t="str">
            <v>SEGURIDAD</v>
          </cell>
          <cell r="O261" t="str">
            <v>COMANDANCIA-POLICIA NACIONAL</v>
          </cell>
          <cell r="P261">
            <v>0</v>
          </cell>
          <cell r="Q261">
            <v>0</v>
          </cell>
          <cell r="R261" t="str">
            <v>RESOLUCION 103</v>
          </cell>
          <cell r="S261">
            <v>0</v>
          </cell>
          <cell r="T261">
            <v>0</v>
          </cell>
          <cell r="U261">
            <v>260</v>
          </cell>
        </row>
        <row r="262">
          <cell r="A262">
            <v>4200488</v>
          </cell>
          <cell r="B262" t="str">
            <v>ANTONIO JAVIER</v>
          </cell>
          <cell r="C262" t="str">
            <v>FIGUEREDO ARCE</v>
          </cell>
          <cell r="D262" t="str">
            <v>COMISIONADO</v>
          </cell>
          <cell r="E262" t="str">
            <v>COM</v>
          </cell>
          <cell r="F262">
            <v>0</v>
          </cell>
          <cell r="G262">
            <v>12</v>
          </cell>
          <cell r="H262">
            <v>3</v>
          </cell>
          <cell r="I262">
            <v>0</v>
          </cell>
          <cell r="J262">
            <v>0</v>
          </cell>
          <cell r="K262">
            <v>0</v>
          </cell>
          <cell r="L262" t="str">
            <v>COM</v>
          </cell>
          <cell r="M262" t="str">
            <v>COM</v>
          </cell>
          <cell r="N262" t="str">
            <v>SEGURIDAD (CUSTODIO DEL MINISTRO)</v>
          </cell>
          <cell r="O262" t="str">
            <v>COMANDANCIA-POLICIA NACIONAL</v>
          </cell>
          <cell r="P262">
            <v>0</v>
          </cell>
          <cell r="Q262">
            <v>0</v>
          </cell>
          <cell r="R262" t="str">
            <v>RESOLUCION 103</v>
          </cell>
          <cell r="S262">
            <v>0</v>
          </cell>
          <cell r="T262">
            <v>0</v>
          </cell>
          <cell r="U262">
            <v>261</v>
          </cell>
        </row>
        <row r="263">
          <cell r="A263">
            <v>1520053</v>
          </cell>
          <cell r="B263" t="str">
            <v>JOSE AGUSTIN</v>
          </cell>
          <cell r="C263" t="str">
            <v>MEZA NUÑEZ</v>
          </cell>
          <cell r="D263" t="str">
            <v>COMISIONADO</v>
          </cell>
          <cell r="E263" t="str">
            <v>COM</v>
          </cell>
          <cell r="F263">
            <v>0</v>
          </cell>
          <cell r="G263">
            <v>12</v>
          </cell>
          <cell r="H263">
            <v>3</v>
          </cell>
          <cell r="I263">
            <v>0</v>
          </cell>
          <cell r="J263">
            <v>0</v>
          </cell>
          <cell r="K263">
            <v>0</v>
          </cell>
          <cell r="L263" t="str">
            <v>COM</v>
          </cell>
          <cell r="M263" t="str">
            <v>COM</v>
          </cell>
          <cell r="N263" t="str">
            <v>SEGURIDAD (CUSTODIO DEL MINISTRO)</v>
          </cell>
          <cell r="O263" t="str">
            <v>COMANDANCIA-POLICIA NACIONAL</v>
          </cell>
          <cell r="P263">
            <v>0</v>
          </cell>
          <cell r="Q263">
            <v>0</v>
          </cell>
          <cell r="R263" t="str">
            <v>RESOLUCION 21</v>
          </cell>
          <cell r="S263">
            <v>0</v>
          </cell>
          <cell r="T263">
            <v>0</v>
          </cell>
          <cell r="U263">
            <v>262</v>
          </cell>
        </row>
        <row r="264">
          <cell r="A264">
            <v>2499212</v>
          </cell>
          <cell r="B264" t="str">
            <v>PABLO EVER</v>
          </cell>
          <cell r="C264" t="str">
            <v>INSFRAN ZACARIAS</v>
          </cell>
          <cell r="D264" t="str">
            <v>COMISIONADO</v>
          </cell>
          <cell r="E264" t="str">
            <v>COM</v>
          </cell>
          <cell r="F264">
            <v>0</v>
          </cell>
          <cell r="G264">
            <v>12</v>
          </cell>
          <cell r="H264">
            <v>3</v>
          </cell>
          <cell r="I264">
            <v>0</v>
          </cell>
          <cell r="J264">
            <v>0</v>
          </cell>
          <cell r="K264">
            <v>0</v>
          </cell>
          <cell r="L264" t="str">
            <v>COM</v>
          </cell>
          <cell r="M264" t="str">
            <v>COM</v>
          </cell>
          <cell r="N264" t="str">
            <v>SEGURIDAD</v>
          </cell>
          <cell r="O264" t="str">
            <v>COMANDANCIA-POLICIA NACIONAL</v>
          </cell>
          <cell r="P264">
            <v>0</v>
          </cell>
          <cell r="Q264">
            <v>0</v>
          </cell>
          <cell r="R264" t="str">
            <v>RESOLUCION 103</v>
          </cell>
          <cell r="S264">
            <v>0</v>
          </cell>
          <cell r="T264">
            <v>0</v>
          </cell>
          <cell r="U264">
            <v>263</v>
          </cell>
        </row>
        <row r="265">
          <cell r="A265">
            <v>1286563</v>
          </cell>
          <cell r="B265" t="str">
            <v>RUBEN PELAGIO</v>
          </cell>
          <cell r="C265" t="str">
            <v>RUIZ DIAZ VILLALBA</v>
          </cell>
          <cell r="D265" t="str">
            <v>COMISIONADO</v>
          </cell>
          <cell r="E265" t="str">
            <v>COM</v>
          </cell>
          <cell r="F265">
            <v>0</v>
          </cell>
          <cell r="G265">
            <v>12</v>
          </cell>
          <cell r="H265">
            <v>3</v>
          </cell>
          <cell r="I265">
            <v>0</v>
          </cell>
          <cell r="J265">
            <v>0</v>
          </cell>
          <cell r="K265">
            <v>0</v>
          </cell>
          <cell r="L265" t="str">
            <v>COM</v>
          </cell>
          <cell r="M265" t="str">
            <v>COM</v>
          </cell>
          <cell r="N265" t="str">
            <v>SEGURIDAD</v>
          </cell>
          <cell r="O265" t="str">
            <v>COMANDANCIA-POLICIA NACIONAL</v>
          </cell>
          <cell r="P265">
            <v>0</v>
          </cell>
          <cell r="Q265">
            <v>0</v>
          </cell>
          <cell r="R265" t="str">
            <v>RESOLUCION 103</v>
          </cell>
          <cell r="S265">
            <v>0</v>
          </cell>
          <cell r="T265">
            <v>0</v>
          </cell>
          <cell r="U265">
            <v>264</v>
          </cell>
        </row>
        <row r="266">
          <cell r="A266">
            <v>2932443</v>
          </cell>
          <cell r="B266" t="str">
            <v>DERLIS</v>
          </cell>
          <cell r="C266" t="str">
            <v>BARBOZA</v>
          </cell>
          <cell r="D266" t="str">
            <v>COMISIONADO</v>
          </cell>
          <cell r="E266" t="str">
            <v>COM</v>
          </cell>
          <cell r="F266">
            <v>0</v>
          </cell>
          <cell r="G266">
            <v>12</v>
          </cell>
          <cell r="H266">
            <v>3</v>
          </cell>
          <cell r="I266">
            <v>0</v>
          </cell>
          <cell r="J266">
            <v>0</v>
          </cell>
          <cell r="K266">
            <v>0</v>
          </cell>
          <cell r="L266" t="str">
            <v>COM</v>
          </cell>
          <cell r="M266" t="str">
            <v>COM</v>
          </cell>
          <cell r="N266" t="e">
            <v>#N/A</v>
          </cell>
          <cell r="O266" t="e">
            <v>#N/A</v>
          </cell>
          <cell r="P266">
            <v>0</v>
          </cell>
          <cell r="Q266">
            <v>0</v>
          </cell>
          <cell r="R266" t="str">
            <v>RESOLUCION 106</v>
          </cell>
          <cell r="S266">
            <v>0</v>
          </cell>
          <cell r="T266">
            <v>0</v>
          </cell>
          <cell r="U266">
            <v>265</v>
          </cell>
        </row>
        <row r="267">
          <cell r="A267">
            <v>3885996</v>
          </cell>
          <cell r="B267" t="str">
            <v>ANGELICA</v>
          </cell>
          <cell r="C267" t="str">
            <v>FLORENTIN GIMENEZ</v>
          </cell>
          <cell r="D267" t="str">
            <v>COMISIONADO</v>
          </cell>
          <cell r="E267" t="str">
            <v>COM</v>
          </cell>
          <cell r="F267">
            <v>0</v>
          </cell>
          <cell r="G267">
            <v>12</v>
          </cell>
          <cell r="H267">
            <v>3</v>
          </cell>
          <cell r="I267">
            <v>0</v>
          </cell>
          <cell r="J267">
            <v>0</v>
          </cell>
          <cell r="K267">
            <v>0</v>
          </cell>
          <cell r="L267" t="str">
            <v>COM</v>
          </cell>
          <cell r="M267" t="str">
            <v>COM</v>
          </cell>
          <cell r="N267" t="str">
            <v>SEGURIDAD</v>
          </cell>
          <cell r="O267" t="str">
            <v>COMANDANCIA-POLICIA NACIONAL</v>
          </cell>
          <cell r="P267">
            <v>41817</v>
          </cell>
          <cell r="Q267">
            <v>0.42191780821917807</v>
          </cell>
          <cell r="R267" t="str">
            <v>RESOLUCION 209</v>
          </cell>
          <cell r="S267">
            <v>0</v>
          </cell>
          <cell r="T267">
            <v>0</v>
          </cell>
          <cell r="U267">
            <v>266</v>
          </cell>
        </row>
        <row r="268">
          <cell r="A268">
            <v>5833589</v>
          </cell>
          <cell r="B268" t="str">
            <v>DOLLY MABEL</v>
          </cell>
          <cell r="C268" t="str">
            <v>RICARDI BAEZ</v>
          </cell>
          <cell r="D268" t="str">
            <v>COMISIONADO</v>
          </cell>
          <cell r="E268" t="str">
            <v>COM</v>
          </cell>
          <cell r="F268">
            <v>0</v>
          </cell>
          <cell r="G268">
            <v>12</v>
          </cell>
          <cell r="H268">
            <v>3</v>
          </cell>
          <cell r="I268">
            <v>0</v>
          </cell>
          <cell r="J268">
            <v>0</v>
          </cell>
          <cell r="K268">
            <v>0</v>
          </cell>
          <cell r="L268" t="str">
            <v>COM</v>
          </cell>
          <cell r="M268" t="str">
            <v>COM</v>
          </cell>
          <cell r="N268" t="str">
            <v>SEGURIDAD</v>
          </cell>
          <cell r="O268" t="str">
            <v>COMANDANCIA-POLICIA NACIONAL</v>
          </cell>
          <cell r="P268">
            <v>41817</v>
          </cell>
          <cell r="Q268">
            <v>0.42191780821917807</v>
          </cell>
          <cell r="R268" t="str">
            <v>RESOLUCION 209</v>
          </cell>
          <cell r="S268">
            <v>0</v>
          </cell>
          <cell r="T268">
            <v>0</v>
          </cell>
          <cell r="U268">
            <v>267</v>
          </cell>
        </row>
        <row r="269">
          <cell r="A269">
            <v>756310</v>
          </cell>
          <cell r="B269" t="str">
            <v>NILDA</v>
          </cell>
          <cell r="C269" t="str">
            <v>MELGAREJO DE BRACHO</v>
          </cell>
          <cell r="D269" t="str">
            <v>COMISIONADO</v>
          </cell>
          <cell r="E269" t="str">
            <v>COM</v>
          </cell>
          <cell r="F269">
            <v>2688500</v>
          </cell>
          <cell r="G269">
            <v>12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 t="str">
            <v>COM</v>
          </cell>
          <cell r="M269" t="str">
            <v>COM</v>
          </cell>
          <cell r="N269" t="str">
            <v>SECRETARIA EJECUTIVA</v>
          </cell>
          <cell r="O269" t="str">
            <v>DEL MINISTERIO DE JUSTICIA</v>
          </cell>
          <cell r="P269">
            <v>41820</v>
          </cell>
          <cell r="Q269">
            <v>0.41369863013698632</v>
          </cell>
          <cell r="R269" t="str">
            <v>RESOLUCION 233</v>
          </cell>
          <cell r="S269">
            <v>0</v>
          </cell>
          <cell r="T269">
            <v>0</v>
          </cell>
          <cell r="U269">
            <v>268</v>
          </cell>
        </row>
        <row r="270">
          <cell r="A270">
            <v>838362</v>
          </cell>
          <cell r="B270" t="str">
            <v xml:space="preserve">ANIVAL </v>
          </cell>
          <cell r="C270" t="str">
            <v>DIAZ MORALES</v>
          </cell>
          <cell r="D270" t="str">
            <v>COMISIONADO</v>
          </cell>
          <cell r="E270" t="str">
            <v>COM</v>
          </cell>
          <cell r="F270">
            <v>4413300</v>
          </cell>
          <cell r="G270">
            <v>12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 t="str">
            <v>COM</v>
          </cell>
          <cell r="M270" t="str">
            <v>COM</v>
          </cell>
          <cell r="N270" t="str">
            <v>JEFE DE DPTO CONTRATOS Y REGLAM INTERNOS/DGT</v>
          </cell>
          <cell r="O270" t="str">
            <v>DEL MINISTERIO DE JUSTICIA</v>
          </cell>
          <cell r="P270">
            <v>41820</v>
          </cell>
          <cell r="Q270">
            <v>0.41369863013698632</v>
          </cell>
          <cell r="R270" t="str">
            <v>RESOLUCION 232/RES DESIG 245/14</v>
          </cell>
          <cell r="S270">
            <v>0</v>
          </cell>
          <cell r="T270">
            <v>0</v>
          </cell>
          <cell r="U270">
            <v>269</v>
          </cell>
        </row>
        <row r="271">
          <cell r="A271">
            <v>3565477</v>
          </cell>
          <cell r="B271" t="str">
            <v>DIEGO MARTIN</v>
          </cell>
          <cell r="C271" t="str">
            <v>MECHETTI ZARZA</v>
          </cell>
          <cell r="D271" t="str">
            <v>COMISIONADO</v>
          </cell>
          <cell r="E271" t="str">
            <v>COM</v>
          </cell>
          <cell r="F271">
            <v>3191700</v>
          </cell>
          <cell r="G271">
            <v>12</v>
          </cell>
          <cell r="H271">
            <v>6</v>
          </cell>
          <cell r="I271">
            <v>0</v>
          </cell>
          <cell r="J271">
            <v>0</v>
          </cell>
          <cell r="K271">
            <v>0</v>
          </cell>
          <cell r="L271" t="str">
            <v>COM</v>
          </cell>
          <cell r="M271" t="str">
            <v>COM</v>
          </cell>
          <cell r="N271" t="str">
            <v>JEFE DE TESORERIA</v>
          </cell>
          <cell r="O271" t="str">
            <v>DEL MINISTERIO DE HACIENDA</v>
          </cell>
          <cell r="P271">
            <v>41771</v>
          </cell>
          <cell r="Q271">
            <v>0.54794520547945202</v>
          </cell>
          <cell r="R271" t="str">
            <v>RES COMIS 65/14 - RES DESIG 66/14</v>
          </cell>
          <cell r="S271">
            <v>0</v>
          </cell>
          <cell r="T271">
            <v>0</v>
          </cell>
          <cell r="U271">
            <v>270</v>
          </cell>
        </row>
        <row r="272">
          <cell r="A272">
            <v>4148497</v>
          </cell>
          <cell r="B272" t="str">
            <v>JAVIER</v>
          </cell>
          <cell r="C272" t="str">
            <v>CACERES SANTACRUZ</v>
          </cell>
          <cell r="D272" t="str">
            <v>COMISIONADO</v>
          </cell>
          <cell r="E272" t="str">
            <v>COM</v>
          </cell>
          <cell r="F272">
            <v>0</v>
          </cell>
          <cell r="G272">
            <v>12</v>
          </cell>
          <cell r="H272">
            <v>3</v>
          </cell>
          <cell r="I272">
            <v>0</v>
          </cell>
          <cell r="J272">
            <v>0</v>
          </cell>
          <cell r="K272">
            <v>0</v>
          </cell>
          <cell r="L272" t="str">
            <v>COM</v>
          </cell>
          <cell r="M272" t="str">
            <v>COM</v>
          </cell>
          <cell r="N272" t="str">
            <v>SEGURIDAD (CUSTODIO DEL MINISTRO)</v>
          </cell>
          <cell r="O272" t="str">
            <v>COMANDANCIA-POLICIA NACIONAL</v>
          </cell>
          <cell r="P272">
            <v>41771</v>
          </cell>
          <cell r="Q272">
            <v>0.54794520547945202</v>
          </cell>
          <cell r="R272" t="str">
            <v>RESOLUCION 106</v>
          </cell>
          <cell r="S272">
            <v>0</v>
          </cell>
          <cell r="T272">
            <v>0</v>
          </cell>
          <cell r="U272">
            <v>271</v>
          </cell>
        </row>
        <row r="273">
          <cell r="A273">
            <v>3223747</v>
          </cell>
          <cell r="B273" t="str">
            <v>RAQUEL</v>
          </cell>
          <cell r="C273" t="str">
            <v>MONTANIA NUÑEZ</v>
          </cell>
          <cell r="D273" t="str">
            <v>COMISIONADO</v>
          </cell>
          <cell r="E273" t="str">
            <v>COM</v>
          </cell>
          <cell r="F273">
            <v>4802400</v>
          </cell>
          <cell r="G273">
            <v>12</v>
          </cell>
          <cell r="H273">
            <v>16</v>
          </cell>
          <cell r="I273">
            <v>0</v>
          </cell>
          <cell r="J273">
            <v>0</v>
          </cell>
          <cell r="K273">
            <v>0</v>
          </cell>
          <cell r="L273" t="str">
            <v>COM</v>
          </cell>
          <cell r="M273" t="str">
            <v>COM</v>
          </cell>
          <cell r="N273" t="str">
            <v>JEFA DEL DPTO DE PRESUPUESTO</v>
          </cell>
          <cell r="O273" t="str">
            <v>DEL SNPP</v>
          </cell>
          <cell r="P273">
            <v>41729</v>
          </cell>
          <cell r="Q273">
            <v>0.66301369863013704</v>
          </cell>
          <cell r="R273" t="str">
            <v>RES DESIG 17/14</v>
          </cell>
          <cell r="S273">
            <v>0</v>
          </cell>
          <cell r="T273">
            <v>0</v>
          </cell>
          <cell r="U273">
            <v>272</v>
          </cell>
        </row>
        <row r="274">
          <cell r="A274">
            <v>3668910</v>
          </cell>
          <cell r="B274" t="str">
            <v>GERMAN MAXIMILIANO</v>
          </cell>
          <cell r="C274" t="str">
            <v>YEGROS POLETTI</v>
          </cell>
          <cell r="D274" t="str">
            <v>COMISIONADO</v>
          </cell>
          <cell r="E274" t="str">
            <v>COM</v>
          </cell>
          <cell r="F274">
            <v>2373600</v>
          </cell>
          <cell r="G274">
            <v>12</v>
          </cell>
          <cell r="H274">
            <v>16</v>
          </cell>
          <cell r="I274">
            <v>0</v>
          </cell>
          <cell r="J274">
            <v>0</v>
          </cell>
          <cell r="K274">
            <v>0</v>
          </cell>
          <cell r="L274" t="str">
            <v>COM</v>
          </cell>
          <cell r="M274" t="str">
            <v>COM</v>
          </cell>
          <cell r="N274" t="str">
            <v>DIRECTOR DE PROTOCOLO</v>
          </cell>
          <cell r="O274" t="str">
            <v>DEL SNPP</v>
          </cell>
          <cell r="P274">
            <v>41750</v>
          </cell>
          <cell r="Q274">
            <v>0.60547945205479448</v>
          </cell>
          <cell r="R274" t="str">
            <v>RES COMIS 16/14-RES ASIG 22/14</v>
          </cell>
          <cell r="S274">
            <v>0</v>
          </cell>
          <cell r="T274">
            <v>0</v>
          </cell>
          <cell r="U274">
            <v>273</v>
          </cell>
        </row>
        <row r="275">
          <cell r="A275">
            <v>4124383</v>
          </cell>
          <cell r="B275" t="str">
            <v>BIANCA PATRICIA</v>
          </cell>
          <cell r="C275" t="str">
            <v>COLMAN VIDAL</v>
          </cell>
          <cell r="D275" t="str">
            <v>COMISIONADO</v>
          </cell>
          <cell r="E275" t="str">
            <v>COM</v>
          </cell>
          <cell r="F275">
            <v>2373600</v>
          </cell>
          <cell r="G275">
            <v>12</v>
          </cell>
          <cell r="H275">
            <v>16</v>
          </cell>
          <cell r="I275">
            <v>0</v>
          </cell>
          <cell r="J275">
            <v>0</v>
          </cell>
          <cell r="K275">
            <v>0</v>
          </cell>
          <cell r="L275" t="str">
            <v>COM</v>
          </cell>
          <cell r="M275" t="str">
            <v>COM</v>
          </cell>
          <cell r="N275" t="str">
            <v>JEFA DEL DPTO DE CONTABILIDAD</v>
          </cell>
          <cell r="O275" t="str">
            <v>DEL SNPP</v>
          </cell>
          <cell r="P275">
            <v>41729</v>
          </cell>
          <cell r="Q275">
            <v>0.66301369863013704</v>
          </cell>
          <cell r="R275" t="str">
            <v>RES/DESIG 21/14</v>
          </cell>
          <cell r="S275">
            <v>0</v>
          </cell>
          <cell r="T275">
            <v>0</v>
          </cell>
          <cell r="U275">
            <v>274</v>
          </cell>
        </row>
        <row r="276">
          <cell r="A276">
            <v>2241054</v>
          </cell>
          <cell r="B276" t="str">
            <v>JHOANNA IRLANDA</v>
          </cell>
          <cell r="C276" t="str">
            <v>CRISTALDO CRISTALDO</v>
          </cell>
          <cell r="D276" t="str">
            <v>COMISIONADO</v>
          </cell>
          <cell r="E276" t="str">
            <v>COM</v>
          </cell>
          <cell r="F276">
            <v>2459700</v>
          </cell>
          <cell r="G276">
            <v>12</v>
          </cell>
          <cell r="H276">
            <v>3</v>
          </cell>
          <cell r="I276">
            <v>0</v>
          </cell>
          <cell r="J276">
            <v>0</v>
          </cell>
          <cell r="K276">
            <v>0</v>
          </cell>
          <cell r="L276" t="str">
            <v>COM</v>
          </cell>
          <cell r="M276" t="str">
            <v>COM</v>
          </cell>
          <cell r="N276" t="str">
            <v>ASISTENTE TECNICO EN SECRETARIA GENERAL</v>
          </cell>
          <cell r="O276" t="str">
            <v>DEL 'DIRECC GRAL DE MIGRACIONES</v>
          </cell>
          <cell r="P276">
            <v>41640</v>
          </cell>
          <cell r="Q276">
            <v>0.9068493150684932</v>
          </cell>
          <cell r="R276" t="str">
            <v>TECNICA/SECRETARIA GENERAL</v>
          </cell>
          <cell r="S276">
            <v>0</v>
          </cell>
          <cell r="T276">
            <v>0</v>
          </cell>
          <cell r="U276">
            <v>275</v>
          </cell>
        </row>
        <row r="277">
          <cell r="A277">
            <v>3281806</v>
          </cell>
          <cell r="B277" t="str">
            <v xml:space="preserve">CARLOS MARIA </v>
          </cell>
          <cell r="C277" t="str">
            <v>RUIZ GONZALEZ</v>
          </cell>
          <cell r="D277" t="str">
            <v>COMISIONADO</v>
          </cell>
          <cell r="E277" t="str">
            <v>COM</v>
          </cell>
          <cell r="F277">
            <v>7083000</v>
          </cell>
          <cell r="G277">
            <v>13</v>
          </cell>
          <cell r="H277">
            <v>3</v>
          </cell>
          <cell r="I277">
            <v>0</v>
          </cell>
          <cell r="J277">
            <v>0</v>
          </cell>
          <cell r="K277">
            <v>0</v>
          </cell>
          <cell r="L277" t="str">
            <v>COM</v>
          </cell>
          <cell r="M277" t="str">
            <v>COM</v>
          </cell>
          <cell r="N277" t="str">
            <v>DIRECTOR INTERINO - UOC</v>
          </cell>
          <cell r="O277" t="str">
            <v>DEL MINISTERIO PUBLICO</v>
          </cell>
          <cell r="P277">
            <v>41745</v>
          </cell>
          <cell r="Q277">
            <v>0.61917808219178083</v>
          </cell>
          <cell r="R277" t="str">
            <v>RES./COMIS. N° 19/14 - RES DESIG 234/14</v>
          </cell>
          <cell r="S277">
            <v>0</v>
          </cell>
          <cell r="T277">
            <v>0</v>
          </cell>
          <cell r="U277">
            <v>276</v>
          </cell>
        </row>
        <row r="278">
          <cell r="A278">
            <v>852552</v>
          </cell>
          <cell r="B278" t="str">
            <v>SILVIO</v>
          </cell>
          <cell r="C278" t="str">
            <v>ALVAREZ NAVARRO</v>
          </cell>
          <cell r="D278" t="str">
            <v>COMISIONADO</v>
          </cell>
          <cell r="E278" t="str">
            <v>COM</v>
          </cell>
          <cell r="F278">
            <v>2307900</v>
          </cell>
          <cell r="G278">
            <v>12</v>
          </cell>
          <cell r="H278">
            <v>7</v>
          </cell>
          <cell r="I278">
            <v>0</v>
          </cell>
          <cell r="J278">
            <v>0</v>
          </cell>
          <cell r="K278">
            <v>0</v>
          </cell>
          <cell r="L278" t="str">
            <v>COM</v>
          </cell>
          <cell r="M278" t="str">
            <v>COM</v>
          </cell>
          <cell r="N278" t="str">
            <v>COORDINADOR C1- DGEPAIL</v>
          </cell>
          <cell r="O278" t="str">
            <v>DEL MEC</v>
          </cell>
          <cell r="P278">
            <v>41761</v>
          </cell>
          <cell r="Q278">
            <v>0.57534246575342463</v>
          </cell>
          <cell r="R278" t="str">
            <v>RES/DESIG 50</v>
          </cell>
          <cell r="S278">
            <v>0</v>
          </cell>
          <cell r="T278">
            <v>0</v>
          </cell>
          <cell r="U278">
            <v>278</v>
          </cell>
        </row>
        <row r="279">
          <cell r="A279">
            <v>1358024</v>
          </cell>
          <cell r="B279" t="str">
            <v>MARTA ELIZABETH</v>
          </cell>
          <cell r="C279" t="str">
            <v>JIMENEZ YEGROS</v>
          </cell>
          <cell r="D279" t="str">
            <v>COMISIONADO</v>
          </cell>
          <cell r="E279" t="str">
            <v>COM</v>
          </cell>
          <cell r="F279">
            <v>3469400</v>
          </cell>
          <cell r="G279">
            <v>12</v>
          </cell>
          <cell r="H279">
            <v>7</v>
          </cell>
          <cell r="I279">
            <v>0</v>
          </cell>
          <cell r="J279">
            <v>0</v>
          </cell>
          <cell r="K279">
            <v>0</v>
          </cell>
          <cell r="L279" t="str">
            <v>COM</v>
          </cell>
          <cell r="M279" t="str">
            <v>COM</v>
          </cell>
          <cell r="N279" t="str">
            <v>COORDINADOR C2- DGEPAIL</v>
          </cell>
          <cell r="O279" t="str">
            <v>DEL MEC</v>
          </cell>
          <cell r="P279">
            <v>41761</v>
          </cell>
          <cell r="Q279">
            <v>0.57534246575342463</v>
          </cell>
          <cell r="R279" t="str">
            <v>RES/DESIG 50</v>
          </cell>
          <cell r="S279">
            <v>0</v>
          </cell>
          <cell r="T279">
            <v>0</v>
          </cell>
          <cell r="U279">
            <v>279</v>
          </cell>
        </row>
        <row r="280">
          <cell r="A280">
            <v>607004</v>
          </cell>
          <cell r="B280" t="str">
            <v>MARIS STELLA</v>
          </cell>
          <cell r="C280" t="str">
            <v>VILLALBA MENDOZA</v>
          </cell>
          <cell r="D280" t="str">
            <v>COMISIONADO</v>
          </cell>
          <cell r="E280" t="str">
            <v>COM</v>
          </cell>
          <cell r="F280">
            <v>2025000</v>
          </cell>
          <cell r="G280">
            <v>12</v>
          </cell>
          <cell r="H280">
            <v>7</v>
          </cell>
          <cell r="I280">
            <v>0</v>
          </cell>
          <cell r="J280">
            <v>0</v>
          </cell>
          <cell r="K280">
            <v>0</v>
          </cell>
          <cell r="L280" t="str">
            <v>COM</v>
          </cell>
          <cell r="M280" t="str">
            <v>COM</v>
          </cell>
          <cell r="N280" t="str">
            <v>DGEPAIL</v>
          </cell>
          <cell r="O280" t="str">
            <v>DEL MEC</v>
          </cell>
          <cell r="P280">
            <v>41758</v>
          </cell>
          <cell r="Q280">
            <v>0.58356164383561648</v>
          </cell>
          <cell r="R280" t="str">
            <v>RES COMIS 47</v>
          </cell>
          <cell r="S280">
            <v>0</v>
          </cell>
          <cell r="T280">
            <v>0</v>
          </cell>
          <cell r="U280">
            <v>280</v>
          </cell>
        </row>
        <row r="281">
          <cell r="A281">
            <v>709765</v>
          </cell>
          <cell r="B281" t="str">
            <v>SUSANA MARIA</v>
          </cell>
          <cell r="C281" t="str">
            <v>RODRIGUEZ DE FLORENTIN</v>
          </cell>
          <cell r="D281" t="str">
            <v>COMISIONADO</v>
          </cell>
          <cell r="E281" t="str">
            <v>COM</v>
          </cell>
          <cell r="F281">
            <v>2474900</v>
          </cell>
          <cell r="G281">
            <v>12</v>
          </cell>
          <cell r="H281">
            <v>7</v>
          </cell>
          <cell r="I281">
            <v>0</v>
          </cell>
          <cell r="J281">
            <v>0</v>
          </cell>
          <cell r="K281">
            <v>0</v>
          </cell>
          <cell r="L281" t="str">
            <v>COM</v>
          </cell>
          <cell r="M281" t="str">
            <v>COM</v>
          </cell>
          <cell r="N281" t="str">
            <v>CONSULTORA/DGEPAIL</v>
          </cell>
          <cell r="O281" t="str">
            <v>DEL MEC</v>
          </cell>
          <cell r="P281">
            <v>41758</v>
          </cell>
          <cell r="Q281">
            <v>0.58356164383561648</v>
          </cell>
          <cell r="R281" t="str">
            <v>RES COMIS 47</v>
          </cell>
          <cell r="S281">
            <v>0</v>
          </cell>
          <cell r="T281">
            <v>0</v>
          </cell>
          <cell r="U281">
            <v>281</v>
          </cell>
        </row>
        <row r="282">
          <cell r="A282">
            <v>1434051</v>
          </cell>
          <cell r="B282" t="str">
            <v xml:space="preserve">YENY MARIA </v>
          </cell>
          <cell r="C282" t="str">
            <v>MEDINA FRANCO</v>
          </cell>
          <cell r="D282" t="str">
            <v>COMISIONADO</v>
          </cell>
          <cell r="E282" t="str">
            <v>COM</v>
          </cell>
          <cell r="F282">
            <v>3468500</v>
          </cell>
          <cell r="G282">
            <v>12</v>
          </cell>
          <cell r="H282">
            <v>3</v>
          </cell>
          <cell r="I282">
            <v>0</v>
          </cell>
          <cell r="J282">
            <v>0</v>
          </cell>
          <cell r="K282">
            <v>0</v>
          </cell>
          <cell r="L282" t="str">
            <v>COM</v>
          </cell>
          <cell r="M282" t="str">
            <v>COM</v>
          </cell>
          <cell r="N282" t="str">
            <v>ENCARGADA DE LA AUDITORIA DE GESTION</v>
          </cell>
          <cell r="O282" t="str">
            <v>DEL MINISTERIO DEL INTERIOR</v>
          </cell>
          <cell r="P282">
            <v>41766</v>
          </cell>
          <cell r="Q282">
            <v>0.56164383561643838</v>
          </cell>
          <cell r="R282" t="str">
            <v>RESOLUCION 51/RES DESIG N° 78</v>
          </cell>
          <cell r="S282">
            <v>0</v>
          </cell>
          <cell r="T282">
            <v>0</v>
          </cell>
          <cell r="U282">
            <v>282</v>
          </cell>
        </row>
        <row r="283">
          <cell r="A283">
            <v>793938</v>
          </cell>
          <cell r="B283" t="str">
            <v>PAULINO</v>
          </cell>
          <cell r="C283" t="str">
            <v>VILLAGRA</v>
          </cell>
          <cell r="D283" t="str">
            <v>COMISIONADO</v>
          </cell>
          <cell r="E283" t="str">
            <v>COM</v>
          </cell>
          <cell r="F283">
            <v>4365800</v>
          </cell>
          <cell r="G283">
            <v>12</v>
          </cell>
          <cell r="H283">
            <v>1</v>
          </cell>
          <cell r="I283">
            <v>0</v>
          </cell>
          <cell r="J283">
            <v>0</v>
          </cell>
          <cell r="K283">
            <v>0</v>
          </cell>
          <cell r="L283" t="str">
            <v>COM</v>
          </cell>
          <cell r="M283" t="str">
            <v>COM</v>
          </cell>
          <cell r="N283" t="str">
            <v>ASESOR TECNICO GABINETE - MTEySS</v>
          </cell>
          <cell r="O283" t="str">
            <v>DE LA SECRET. TEC PLANIF. Y DES ECON Y SOCIAL</v>
          </cell>
          <cell r="P283">
            <v>41768</v>
          </cell>
          <cell r="Q283">
            <v>0.55616438356164388</v>
          </cell>
          <cell r="R283" t="str">
            <v>RES COMIS 60 - VER ..62</v>
          </cell>
          <cell r="S283">
            <v>0</v>
          </cell>
          <cell r="T283">
            <v>0</v>
          </cell>
          <cell r="U283">
            <v>283</v>
          </cell>
        </row>
        <row r="284">
          <cell r="A284">
            <v>594515</v>
          </cell>
          <cell r="B284" t="str">
            <v>FRANCISCO RUBEN</v>
          </cell>
          <cell r="C284" t="str">
            <v>RIOS</v>
          </cell>
          <cell r="D284" t="str">
            <v>COMISIONADO</v>
          </cell>
          <cell r="E284" t="str">
            <v>COM</v>
          </cell>
          <cell r="F284">
            <v>4568700</v>
          </cell>
          <cell r="G284">
            <v>12</v>
          </cell>
          <cell r="H284">
            <v>16</v>
          </cell>
          <cell r="I284">
            <v>0</v>
          </cell>
          <cell r="J284">
            <v>0</v>
          </cell>
          <cell r="K284">
            <v>0</v>
          </cell>
          <cell r="L284" t="str">
            <v>COM</v>
          </cell>
          <cell r="M284" t="str">
            <v>COM</v>
          </cell>
          <cell r="N284" t="str">
            <v>ASESOR DE GABINETE</v>
          </cell>
          <cell r="O284" t="str">
            <v>DEL SNPP</v>
          </cell>
          <cell r="P284">
            <v>41767</v>
          </cell>
          <cell r="Q284">
            <v>0.55890410958904113</v>
          </cell>
          <cell r="R284" t="str">
            <v>RES COM 45/14 - RES DESIG 52</v>
          </cell>
          <cell r="S284">
            <v>0</v>
          </cell>
          <cell r="T284">
            <v>0</v>
          </cell>
          <cell r="U284">
            <v>284</v>
          </cell>
        </row>
        <row r="285">
          <cell r="A285">
            <v>3196035</v>
          </cell>
          <cell r="B285" t="str">
            <v>PETER POKA</v>
          </cell>
          <cell r="C285" t="str">
            <v>FIGUEREDO</v>
          </cell>
          <cell r="D285" t="str">
            <v>COMISIONADO</v>
          </cell>
          <cell r="E285" t="str">
            <v>COM</v>
          </cell>
          <cell r="F285">
            <v>2153600</v>
          </cell>
          <cell r="G285">
            <v>12</v>
          </cell>
          <cell r="H285">
            <v>10</v>
          </cell>
          <cell r="I285">
            <v>0</v>
          </cell>
          <cell r="J285">
            <v>0</v>
          </cell>
          <cell r="K285">
            <v>0</v>
          </cell>
          <cell r="L285" t="str">
            <v>COM</v>
          </cell>
          <cell r="M285" t="str">
            <v>COM</v>
          </cell>
          <cell r="N285" t="str">
            <v>DIV. INFORMATICA</v>
          </cell>
          <cell r="O285" t="str">
            <v>DEL M.A.G.</v>
          </cell>
          <cell r="P285">
            <v>41739</v>
          </cell>
          <cell r="Q285">
            <v>0.63561643835616444</v>
          </cell>
          <cell r="R285" t="str">
            <v>RESOLUCION 06</v>
          </cell>
          <cell r="S285">
            <v>0</v>
          </cell>
          <cell r="T285">
            <v>0</v>
          </cell>
          <cell r="U285">
            <v>285</v>
          </cell>
        </row>
        <row r="286">
          <cell r="A286">
            <v>2242715</v>
          </cell>
          <cell r="B286" t="str">
            <v>ALBERTO DANIEL</v>
          </cell>
          <cell r="C286" t="str">
            <v>RIVERO PAREDES</v>
          </cell>
          <cell r="D286" t="str">
            <v>COMISIONADO</v>
          </cell>
          <cell r="E286" t="str">
            <v>COM</v>
          </cell>
          <cell r="F286">
            <v>6039200</v>
          </cell>
          <cell r="G286">
            <v>12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 t="str">
            <v>COM</v>
          </cell>
          <cell r="M286" t="str">
            <v>COM</v>
          </cell>
          <cell r="N286" t="str">
            <v>ABOG. DICTAMINANTE - ASESORIA PRINCIPAL</v>
          </cell>
          <cell r="O286" t="str">
            <v>DEL PETROPAR</v>
          </cell>
          <cell r="P286">
            <v>41778</v>
          </cell>
          <cell r="Q286">
            <v>0.52876712328767128</v>
          </cell>
          <cell r="R286" t="str">
            <v>RES COMIS 88/RES DESIG 90</v>
          </cell>
          <cell r="S286">
            <v>0</v>
          </cell>
          <cell r="T286">
            <v>0</v>
          </cell>
          <cell r="U286">
            <v>286</v>
          </cell>
        </row>
        <row r="287">
          <cell r="A287">
            <v>863751</v>
          </cell>
          <cell r="B287" t="str">
            <v>MARIA DEL ROSARIO</v>
          </cell>
          <cell r="C287" t="str">
            <v>LOVERA VDA. DE RIQUELME</v>
          </cell>
          <cell r="D287" t="str">
            <v>COMISIONADO</v>
          </cell>
          <cell r="E287" t="str">
            <v>COM</v>
          </cell>
          <cell r="F287">
            <v>4858400</v>
          </cell>
          <cell r="G287">
            <v>12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 t="str">
            <v>COM</v>
          </cell>
          <cell r="M287" t="str">
            <v>COM</v>
          </cell>
          <cell r="N287" t="str">
            <v>DIRECTORA DE MECIP</v>
          </cell>
          <cell r="O287" t="str">
            <v>DEL MEC</v>
          </cell>
          <cell r="P287">
            <v>41792</v>
          </cell>
          <cell r="Q287">
            <v>0.49041095890410957</v>
          </cell>
          <cell r="R287" t="str">
            <v>RES DESIG 177</v>
          </cell>
          <cell r="S287">
            <v>0</v>
          </cell>
          <cell r="T287">
            <v>0</v>
          </cell>
          <cell r="U287">
            <v>287</v>
          </cell>
        </row>
        <row r="288">
          <cell r="A288">
            <v>3239447</v>
          </cell>
          <cell r="B288" t="str">
            <v>RAUL RODRIGO</v>
          </cell>
          <cell r="C288" t="str">
            <v>ALFONSO PAREDES</v>
          </cell>
          <cell r="D288" t="str">
            <v>COMISIONADO</v>
          </cell>
          <cell r="E288" t="str">
            <v>COM</v>
          </cell>
          <cell r="F288">
            <v>2909800</v>
          </cell>
          <cell r="G288">
            <v>12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 t="str">
            <v>COM</v>
          </cell>
          <cell r="M288" t="str">
            <v>COM</v>
          </cell>
          <cell r="N288" t="str">
            <v>DEPARTAMENTO DE PATRIMONIO/JEFE</v>
          </cell>
          <cell r="O288" t="str">
            <v>DEL MINISTERIO DE HACIENDA</v>
          </cell>
          <cell r="P288">
            <v>41810</v>
          </cell>
          <cell r="Q288">
            <v>0.44109589041095892</v>
          </cell>
          <cell r="R288" t="str">
            <v>RES DESIG 183</v>
          </cell>
          <cell r="S288">
            <v>0</v>
          </cell>
          <cell r="T288">
            <v>0</v>
          </cell>
          <cell r="U288">
            <v>288</v>
          </cell>
        </row>
        <row r="289">
          <cell r="A289">
            <v>775102</v>
          </cell>
          <cell r="B289" t="str">
            <v>ARLE</v>
          </cell>
          <cell r="C289" t="str">
            <v>BARRIOS MIÑO</v>
          </cell>
          <cell r="D289" t="str">
            <v>COMISIONADO</v>
          </cell>
          <cell r="E289" t="str">
            <v>COM</v>
          </cell>
          <cell r="F289">
            <v>7536423</v>
          </cell>
          <cell r="G289">
            <v>12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 t="str">
            <v>COM</v>
          </cell>
          <cell r="M289" t="str">
            <v>COM</v>
          </cell>
          <cell r="N289" t="str">
            <v>ASESOR TECNICO GABINETE - MTEySS</v>
          </cell>
          <cell r="O289" t="str">
            <v>DE PETROPAR</v>
          </cell>
          <cell r="P289">
            <v>41810</v>
          </cell>
          <cell r="Q289">
            <v>0.44109589041095892</v>
          </cell>
          <cell r="R289" t="str">
            <v>RES COMIS 150/ RES DESIG 182</v>
          </cell>
          <cell r="S289">
            <v>0</v>
          </cell>
          <cell r="T289">
            <v>0</v>
          </cell>
          <cell r="U289">
            <v>289</v>
          </cell>
        </row>
        <row r="290">
          <cell r="A290">
            <v>4772921</v>
          </cell>
          <cell r="B290" t="str">
            <v>SINDY LETICIA</v>
          </cell>
          <cell r="C290" t="str">
            <v>ROLON CORNET</v>
          </cell>
          <cell r="D290" t="str">
            <v>COMISIONADO</v>
          </cell>
          <cell r="E290" t="str">
            <v>COM</v>
          </cell>
          <cell r="F290">
            <v>2373600</v>
          </cell>
          <cell r="G290">
            <v>12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 t="str">
            <v>COM</v>
          </cell>
          <cell r="M290" t="str">
            <v>COM</v>
          </cell>
          <cell r="N290" t="str">
            <v xml:space="preserve"> JEFA DPTO. DE COOPERACION/DGP</v>
          </cell>
          <cell r="O290" t="str">
            <v>DEL SNPP</v>
          </cell>
          <cell r="P290">
            <v>41830</v>
          </cell>
          <cell r="Q290">
            <v>0.38630136986301372</v>
          </cell>
          <cell r="R290" t="str">
            <v>RES COMyDESIG N° 248</v>
          </cell>
          <cell r="S290">
            <v>0</v>
          </cell>
          <cell r="T290">
            <v>0</v>
          </cell>
          <cell r="U290">
            <v>290</v>
          </cell>
        </row>
        <row r="291">
          <cell r="A291">
            <v>2348934</v>
          </cell>
          <cell r="B291" t="str">
            <v>MARIA EUGENIA</v>
          </cell>
          <cell r="C291" t="str">
            <v>ARGAÑA ALDERETE</v>
          </cell>
          <cell r="D291" t="str">
            <v>COMISIONADO</v>
          </cell>
          <cell r="E291" t="str">
            <v>COM</v>
          </cell>
          <cell r="F291">
            <v>0</v>
          </cell>
          <cell r="G291">
            <v>12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 t="str">
            <v>COM</v>
          </cell>
          <cell r="M291" t="str">
            <v>COM</v>
          </cell>
          <cell r="N291" t="str">
            <v>REPRESENTANTE SUPLENTE - SUACE</v>
          </cell>
          <cell r="O291" t="str">
            <v>DEL MINISTERIO DE JUSTICIA</v>
          </cell>
          <cell r="P291">
            <v>41863</v>
          </cell>
          <cell r="Q291">
            <v>0.29589041095890412</v>
          </cell>
          <cell r="R291" t="str">
            <v>RES COM N° 408</v>
          </cell>
          <cell r="S291">
            <v>0</v>
          </cell>
          <cell r="T291">
            <v>0</v>
          </cell>
          <cell r="U291">
            <v>291</v>
          </cell>
        </row>
        <row r="292">
          <cell r="A292">
            <v>810815</v>
          </cell>
          <cell r="B292" t="str">
            <v>BERNARDINO ENRIQUE</v>
          </cell>
          <cell r="C292" t="str">
            <v>CABALLERO BARRIOS</v>
          </cell>
          <cell r="D292" t="str">
            <v>COMISIONADO</v>
          </cell>
          <cell r="E292" t="str">
            <v>COM</v>
          </cell>
          <cell r="F292">
            <v>4793100</v>
          </cell>
          <cell r="G292">
            <v>12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 t="str">
            <v>COM</v>
          </cell>
          <cell r="M292" t="str">
            <v>COM</v>
          </cell>
          <cell r="N292" t="str">
            <v>ASESOR DE LA DIRECC. GRAL. DEL TRABAJO</v>
          </cell>
          <cell r="O292" t="str">
            <v>DEL M.A.G.</v>
          </cell>
          <cell r="P292">
            <v>41862</v>
          </cell>
          <cell r="Q292">
            <v>0.29863013698630136</v>
          </cell>
          <cell r="R292" t="str">
            <v>RES COM N° 40RES DESIG 434</v>
          </cell>
          <cell r="S292">
            <v>0</v>
          </cell>
          <cell r="T292">
            <v>0</v>
          </cell>
          <cell r="U292">
            <v>292</v>
          </cell>
        </row>
        <row r="293">
          <cell r="A293">
            <v>3532853</v>
          </cell>
          <cell r="B293" t="str">
            <v>RUBEN ANTONIO</v>
          </cell>
          <cell r="C293" t="str">
            <v>MONTALBETTI LEIMBACHER</v>
          </cell>
          <cell r="D293" t="str">
            <v>COMISIONADO</v>
          </cell>
          <cell r="E293" t="str">
            <v>COM</v>
          </cell>
          <cell r="F293">
            <v>1821897</v>
          </cell>
          <cell r="G293">
            <v>12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 t="str">
            <v>COM</v>
          </cell>
          <cell r="M293" t="str">
            <v>COM</v>
          </cell>
          <cell r="N293" t="str">
            <v>TECNICO DE CONTROL Y SEGUIMIENTO</v>
          </cell>
          <cell r="O293" t="str">
            <v>DEL M.A.G.</v>
          </cell>
          <cell r="P293">
            <v>41862</v>
          </cell>
          <cell r="Q293">
            <v>0.29863013698630136</v>
          </cell>
          <cell r="R293" t="str">
            <v>RES COM N° 406</v>
          </cell>
          <cell r="S293">
            <v>0</v>
          </cell>
          <cell r="T293">
            <v>0</v>
          </cell>
          <cell r="U293">
            <v>293</v>
          </cell>
        </row>
        <row r="294">
          <cell r="A294">
            <v>1056963</v>
          </cell>
          <cell r="B294" t="str">
            <v>ATILIO</v>
          </cell>
          <cell r="C294" t="str">
            <v>GUERRERO PALACIOS</v>
          </cell>
          <cell r="D294" t="str">
            <v>COMISIONADO</v>
          </cell>
          <cell r="E294" t="str">
            <v>COM</v>
          </cell>
          <cell r="F294">
            <v>4179920</v>
          </cell>
          <cell r="G294">
            <v>12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 t="str">
            <v>COM</v>
          </cell>
          <cell r="M294" t="str">
            <v>COM</v>
          </cell>
          <cell r="N294" t="str">
            <v>DIRECTOR GRAL. DE INSPECCION I FISCALIZACION LABORAL</v>
          </cell>
          <cell r="O294" t="str">
            <v>DE LA CORTE SUPREMA DE JUSTICIA</v>
          </cell>
          <cell r="P294">
            <v>41880</v>
          </cell>
          <cell r="Q294">
            <v>0.24931506849315069</v>
          </cell>
          <cell r="R294" t="str">
            <v>RES. COM N° 498</v>
          </cell>
          <cell r="S294">
            <v>0</v>
          </cell>
          <cell r="T294">
            <v>0</v>
          </cell>
          <cell r="U294">
            <v>294</v>
          </cell>
        </row>
        <row r="295">
          <cell r="A295">
            <v>1837112</v>
          </cell>
          <cell r="B295" t="str">
            <v>CHRISTIAN ROLANDO</v>
          </cell>
          <cell r="C295" t="str">
            <v>MOREL SANCHEZ</v>
          </cell>
          <cell r="D295" t="str">
            <v>COMISIONADO</v>
          </cell>
          <cell r="E295" t="str">
            <v>COM</v>
          </cell>
          <cell r="F295">
            <v>0</v>
          </cell>
          <cell r="G295">
            <v>12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 t="str">
            <v>COM</v>
          </cell>
          <cell r="M295" t="str">
            <v>COM</v>
          </cell>
          <cell r="N295" t="str">
            <v>DIRECCION FINANCIERA/TECNICO DE  PRESUPUESTO</v>
          </cell>
          <cell r="O295" t="str">
            <v>MINIST. AGRICULTURA Y GANADERIA</v>
          </cell>
          <cell r="P295">
            <v>41919</v>
          </cell>
          <cell r="Q295">
            <v>0.14246575342465753</v>
          </cell>
          <cell r="R295" t="str">
            <v>RES  COMIS Nº 609</v>
          </cell>
          <cell r="S295">
            <v>0</v>
          </cell>
          <cell r="T295">
            <v>0</v>
          </cell>
          <cell r="U295">
            <v>294</v>
          </cell>
        </row>
        <row r="296">
          <cell r="A296">
            <v>3762759</v>
          </cell>
          <cell r="B296" t="str">
            <v>PAOLA ANDREA</v>
          </cell>
          <cell r="C296" t="str">
            <v>FRANCO MACIEL</v>
          </cell>
          <cell r="D296" t="str">
            <v>CONTRATADO</v>
          </cell>
          <cell r="E296" t="str">
            <v>XT1</v>
          </cell>
          <cell r="F296">
            <v>2750000</v>
          </cell>
          <cell r="G296">
            <v>12</v>
          </cell>
          <cell r="H296">
            <v>16</v>
          </cell>
          <cell r="I296">
            <v>0</v>
          </cell>
          <cell r="J296">
            <v>0</v>
          </cell>
          <cell r="K296">
            <v>0</v>
          </cell>
          <cell r="L296">
            <v>141</v>
          </cell>
          <cell r="M296" t="str">
            <v>CON</v>
          </cell>
          <cell r="N296" t="str">
            <v>ASISTENTE/VICE MINISTRO DE EMPLEO Y S.S.</v>
          </cell>
          <cell r="O296">
            <v>0</v>
          </cell>
          <cell r="P296">
            <v>0</v>
          </cell>
          <cell r="Q296">
            <v>114.98904109589041</v>
          </cell>
          <cell r="R296">
            <v>0</v>
          </cell>
          <cell r="S296">
            <v>0</v>
          </cell>
          <cell r="T296">
            <v>0</v>
          </cell>
          <cell r="U296">
            <v>295</v>
          </cell>
        </row>
        <row r="297">
          <cell r="A297">
            <v>4203296</v>
          </cell>
          <cell r="B297" t="str">
            <v>NILDA MARIA</v>
          </cell>
          <cell r="C297" t="str">
            <v>FERREIRA FLEITAS</v>
          </cell>
          <cell r="D297" t="str">
            <v>CONTRATADO</v>
          </cell>
          <cell r="E297" t="str">
            <v>XT1</v>
          </cell>
          <cell r="F297">
            <v>2750000</v>
          </cell>
          <cell r="G297">
            <v>12</v>
          </cell>
          <cell r="H297">
            <v>16</v>
          </cell>
          <cell r="I297">
            <v>0</v>
          </cell>
          <cell r="J297">
            <v>0</v>
          </cell>
          <cell r="K297">
            <v>0</v>
          </cell>
          <cell r="L297">
            <v>141</v>
          </cell>
          <cell r="M297" t="str">
            <v>CON</v>
          </cell>
          <cell r="N297" t="str">
            <v>ENCARGADA LEGAJOS/D.G.T.H.</v>
          </cell>
          <cell r="O297">
            <v>0</v>
          </cell>
          <cell r="P297">
            <v>41809</v>
          </cell>
          <cell r="Q297">
            <v>0.44383561643835617</v>
          </cell>
          <cell r="R297" t="str">
            <v>RES DESIG 178</v>
          </cell>
          <cell r="S297">
            <v>0</v>
          </cell>
          <cell r="T297">
            <v>0</v>
          </cell>
          <cell r="U297">
            <v>296</v>
          </cell>
        </row>
        <row r="298">
          <cell r="A298">
            <v>1883542</v>
          </cell>
          <cell r="B298" t="str">
            <v>BLANCA BLASIDA</v>
          </cell>
          <cell r="C298" t="str">
            <v>BARRIOS ROMAN</v>
          </cell>
          <cell r="D298" t="str">
            <v>CONTRATADO</v>
          </cell>
          <cell r="E298" t="str">
            <v>XT1</v>
          </cell>
          <cell r="F298">
            <v>2750000</v>
          </cell>
          <cell r="G298">
            <v>12</v>
          </cell>
          <cell r="H298">
            <v>16</v>
          </cell>
          <cell r="I298">
            <v>0</v>
          </cell>
          <cell r="J298">
            <v>0</v>
          </cell>
          <cell r="K298">
            <v>0</v>
          </cell>
          <cell r="L298">
            <v>141</v>
          </cell>
          <cell r="M298" t="str">
            <v>CON</v>
          </cell>
          <cell r="N298" t="str">
            <v>SERVICIOS GENERALES/AREA LIMPIEZA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297</v>
          </cell>
        </row>
        <row r="299">
          <cell r="A299">
            <v>2348200</v>
          </cell>
          <cell r="B299" t="str">
            <v>EDIBERTA</v>
          </cell>
          <cell r="C299" t="str">
            <v>BRITEZ</v>
          </cell>
          <cell r="D299" t="str">
            <v>CONTRATADO</v>
          </cell>
          <cell r="E299" t="str">
            <v>XT1</v>
          </cell>
          <cell r="F299">
            <v>2750000</v>
          </cell>
          <cell r="G299">
            <v>12</v>
          </cell>
          <cell r="H299">
            <v>16</v>
          </cell>
          <cell r="I299">
            <v>0</v>
          </cell>
          <cell r="J299">
            <v>0</v>
          </cell>
          <cell r="K299">
            <v>0</v>
          </cell>
          <cell r="L299">
            <v>141</v>
          </cell>
          <cell r="M299" t="str">
            <v>CON</v>
          </cell>
          <cell r="N299" t="str">
            <v>ASISTENTE MESA DE ENTRADA/ DGT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298</v>
          </cell>
        </row>
        <row r="300">
          <cell r="A300">
            <v>2209012</v>
          </cell>
          <cell r="B300" t="str">
            <v>ANAHI ELIZABETH</v>
          </cell>
          <cell r="C300" t="str">
            <v>ALVAREZ FRETES</v>
          </cell>
          <cell r="D300" t="str">
            <v>CONTRATADO</v>
          </cell>
          <cell r="E300" t="str">
            <v>XT1</v>
          </cell>
          <cell r="F300">
            <v>2750000</v>
          </cell>
          <cell r="G300">
            <v>12</v>
          </cell>
          <cell r="H300">
            <v>16</v>
          </cell>
          <cell r="I300">
            <v>0</v>
          </cell>
          <cell r="J300">
            <v>0</v>
          </cell>
          <cell r="K300">
            <v>0</v>
          </cell>
          <cell r="L300">
            <v>141</v>
          </cell>
          <cell r="M300" t="str">
            <v>CON</v>
          </cell>
          <cell r="N300" t="str">
            <v>DIREC. GRAL. MUJER TRABAJADORA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299</v>
          </cell>
        </row>
        <row r="301">
          <cell r="A301">
            <v>3562013</v>
          </cell>
          <cell r="B301" t="str">
            <v>VICENTE JAVIER ANTONIO</v>
          </cell>
          <cell r="C301" t="str">
            <v>CABALLERO</v>
          </cell>
          <cell r="D301" t="str">
            <v>CONTRATADO</v>
          </cell>
          <cell r="E301" t="str">
            <v>XT1</v>
          </cell>
          <cell r="F301">
            <v>2000000</v>
          </cell>
          <cell r="G301">
            <v>12</v>
          </cell>
          <cell r="H301">
            <v>16</v>
          </cell>
          <cell r="I301">
            <v>0</v>
          </cell>
          <cell r="J301">
            <v>0</v>
          </cell>
          <cell r="K301">
            <v>0</v>
          </cell>
          <cell r="L301">
            <v>141</v>
          </cell>
          <cell r="M301" t="str">
            <v>CON</v>
          </cell>
          <cell r="N301" t="str">
            <v>UJIER - ORDENANZA/DGTH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300</v>
          </cell>
        </row>
        <row r="302">
          <cell r="A302">
            <v>1189649</v>
          </cell>
          <cell r="B302" t="str">
            <v>JUSTINA</v>
          </cell>
          <cell r="C302" t="str">
            <v>AQUINO ARRUA</v>
          </cell>
          <cell r="D302" t="str">
            <v>CONTRATADO</v>
          </cell>
          <cell r="E302" t="str">
            <v>XT1</v>
          </cell>
          <cell r="F302">
            <v>3500000</v>
          </cell>
          <cell r="G302">
            <v>12</v>
          </cell>
          <cell r="H302">
            <v>16</v>
          </cell>
          <cell r="I302">
            <v>0</v>
          </cell>
          <cell r="J302">
            <v>0</v>
          </cell>
          <cell r="K302">
            <v>0</v>
          </cell>
          <cell r="L302">
            <v>141</v>
          </cell>
          <cell r="M302" t="str">
            <v>CON</v>
          </cell>
          <cell r="N302" t="str">
            <v>DIRECTORA REG DE TRABAJO / DPTO. ÑEEMBUCU</v>
          </cell>
          <cell r="O302">
            <v>0</v>
          </cell>
          <cell r="P302">
            <v>41536</v>
          </cell>
          <cell r="Q302">
            <v>1.1917808219178083</v>
          </cell>
          <cell r="R302" t="str">
            <v>RESOLUCION MJ/96 - CONT N° 100</v>
          </cell>
          <cell r="S302">
            <v>0</v>
          </cell>
          <cell r="T302">
            <v>0</v>
          </cell>
          <cell r="U302">
            <v>301</v>
          </cell>
        </row>
        <row r="303">
          <cell r="A303">
            <v>2305002</v>
          </cell>
          <cell r="B303" t="str">
            <v>CARMEN FATTIMA</v>
          </cell>
          <cell r="C303" t="str">
            <v>VILLAGRA GIMENEZ</v>
          </cell>
          <cell r="D303" t="str">
            <v>CONTRATADO</v>
          </cell>
          <cell r="E303" t="str">
            <v>XT1</v>
          </cell>
          <cell r="F303">
            <v>2000000</v>
          </cell>
          <cell r="G303">
            <v>12</v>
          </cell>
          <cell r="H303">
            <v>16</v>
          </cell>
          <cell r="I303">
            <v>0</v>
          </cell>
          <cell r="J303">
            <v>0</v>
          </cell>
          <cell r="K303">
            <v>0</v>
          </cell>
          <cell r="L303">
            <v>141</v>
          </cell>
          <cell r="M303" t="str">
            <v>CON</v>
          </cell>
          <cell r="N303" t="str">
            <v>ASISTENTE/ GABINETE TECNICO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302</v>
          </cell>
        </row>
        <row r="304">
          <cell r="A304">
            <v>3643189</v>
          </cell>
          <cell r="B304" t="str">
            <v>MIRTA</v>
          </cell>
          <cell r="C304" t="str">
            <v>BENEGAS BRITEZ</v>
          </cell>
          <cell r="D304" t="str">
            <v>CONTRATADO</v>
          </cell>
          <cell r="E304" t="str">
            <v>XT1</v>
          </cell>
          <cell r="F304">
            <v>2000000</v>
          </cell>
          <cell r="G304">
            <v>12</v>
          </cell>
          <cell r="H304">
            <v>16</v>
          </cell>
          <cell r="I304">
            <v>0</v>
          </cell>
          <cell r="J304">
            <v>0</v>
          </cell>
          <cell r="K304">
            <v>0</v>
          </cell>
          <cell r="L304">
            <v>141</v>
          </cell>
          <cell r="M304" t="str">
            <v>CON</v>
          </cell>
          <cell r="N304" t="str">
            <v>ASISTENTE ADMIN./OBRERO PATRONAL</v>
          </cell>
          <cell r="O304">
            <v>0</v>
          </cell>
          <cell r="P304">
            <v>0</v>
          </cell>
          <cell r="Q304">
            <v>0</v>
          </cell>
          <cell r="R304" t="str">
            <v>RESOLUCION 5</v>
          </cell>
          <cell r="S304">
            <v>0</v>
          </cell>
          <cell r="T304">
            <v>0</v>
          </cell>
          <cell r="U304">
            <v>303</v>
          </cell>
        </row>
        <row r="305">
          <cell r="A305">
            <v>519552</v>
          </cell>
          <cell r="B305" t="str">
            <v>MIRIAN PETRONILA</v>
          </cell>
          <cell r="C305" t="str">
            <v>APONTE PRADO</v>
          </cell>
          <cell r="D305" t="str">
            <v>CONTRATADO</v>
          </cell>
          <cell r="E305" t="str">
            <v>XT1</v>
          </cell>
          <cell r="F305">
            <v>7296220</v>
          </cell>
          <cell r="G305">
            <v>12</v>
          </cell>
          <cell r="H305">
            <v>16</v>
          </cell>
          <cell r="I305">
            <v>0</v>
          </cell>
          <cell r="J305">
            <v>0</v>
          </cell>
          <cell r="K305">
            <v>0</v>
          </cell>
          <cell r="L305">
            <v>141</v>
          </cell>
          <cell r="M305" t="str">
            <v>CON</v>
          </cell>
          <cell r="N305" t="str">
            <v>SECRETARIA PRIVADA/MINISTRO</v>
          </cell>
          <cell r="O305">
            <v>0</v>
          </cell>
          <cell r="P305">
            <v>41752</v>
          </cell>
          <cell r="Q305">
            <v>0.6</v>
          </cell>
          <cell r="R305" t="str">
            <v>RESOLUCION 29</v>
          </cell>
          <cell r="S305">
            <v>0</v>
          </cell>
          <cell r="T305">
            <v>0</v>
          </cell>
          <cell r="U305">
            <v>304</v>
          </cell>
        </row>
        <row r="306">
          <cell r="A306">
            <v>3258315</v>
          </cell>
          <cell r="B306" t="str">
            <v>FATIMA BEATRIZ</v>
          </cell>
          <cell r="C306" t="str">
            <v>ESTIGARRIBIA RODAS</v>
          </cell>
          <cell r="D306" t="str">
            <v>CONTRATADO</v>
          </cell>
          <cell r="E306" t="str">
            <v>XT1</v>
          </cell>
          <cell r="F306">
            <v>3000000</v>
          </cell>
          <cell r="G306">
            <v>12</v>
          </cell>
          <cell r="H306">
            <v>16</v>
          </cell>
          <cell r="I306">
            <v>0</v>
          </cell>
          <cell r="J306">
            <v>0</v>
          </cell>
          <cell r="K306">
            <v>0</v>
          </cell>
          <cell r="L306">
            <v>141</v>
          </cell>
          <cell r="M306" t="str">
            <v>CON</v>
          </cell>
          <cell r="N306" t="str">
            <v>TECNICA - RENDICION DE CUENTA</v>
          </cell>
          <cell r="O306">
            <v>0</v>
          </cell>
          <cell r="P306">
            <v>41772</v>
          </cell>
          <cell r="Q306">
            <v>0.54520547945205478</v>
          </cell>
          <cell r="R306" t="str">
            <v>RESOLUCION 91 - CONT. N° 109</v>
          </cell>
          <cell r="S306">
            <v>109</v>
          </cell>
          <cell r="T306">
            <v>0</v>
          </cell>
          <cell r="U306">
            <v>305</v>
          </cell>
        </row>
        <row r="307">
          <cell r="A307">
            <v>4858458</v>
          </cell>
          <cell r="B307" t="str">
            <v>IVANNA MARIEL</v>
          </cell>
          <cell r="C307" t="str">
            <v>SANCHEZ GAMARRA</v>
          </cell>
          <cell r="D307" t="str">
            <v>CONTRATADO</v>
          </cell>
          <cell r="E307" t="str">
            <v>XT1</v>
          </cell>
          <cell r="F307">
            <v>3000000</v>
          </cell>
          <cell r="G307">
            <v>12</v>
          </cell>
          <cell r="H307">
            <v>16</v>
          </cell>
          <cell r="I307">
            <v>0</v>
          </cell>
          <cell r="J307">
            <v>0</v>
          </cell>
          <cell r="K307">
            <v>0</v>
          </cell>
          <cell r="L307">
            <v>141</v>
          </cell>
          <cell r="M307" t="str">
            <v>CON</v>
          </cell>
          <cell r="N307" t="str">
            <v>ASISTENTE/ D.G.A.I.</v>
          </cell>
          <cell r="O307">
            <v>0</v>
          </cell>
          <cell r="P307">
            <v>41772</v>
          </cell>
          <cell r="Q307">
            <v>0.54520547945205478</v>
          </cell>
          <cell r="R307" t="str">
            <v>RESOLUCION 91 - CONT. N° 110</v>
          </cell>
          <cell r="S307">
            <v>110</v>
          </cell>
          <cell r="T307">
            <v>0</v>
          </cell>
          <cell r="U307">
            <v>306</v>
          </cell>
        </row>
        <row r="308">
          <cell r="A308">
            <v>2349395</v>
          </cell>
          <cell r="B308" t="str">
            <v>FELIX SANTA CRUZ</v>
          </cell>
          <cell r="C308" t="str">
            <v>RECALDE CANTERO</v>
          </cell>
          <cell r="D308" t="str">
            <v>CONTRATADO</v>
          </cell>
          <cell r="E308" t="str">
            <v>XT1</v>
          </cell>
          <cell r="F308">
            <v>3000000</v>
          </cell>
          <cell r="G308">
            <v>12</v>
          </cell>
          <cell r="H308">
            <v>16</v>
          </cell>
          <cell r="I308">
            <v>0</v>
          </cell>
          <cell r="J308">
            <v>0</v>
          </cell>
          <cell r="K308">
            <v>0</v>
          </cell>
          <cell r="L308">
            <v>141</v>
          </cell>
          <cell r="M308" t="str">
            <v>CON</v>
          </cell>
          <cell r="N308" t="str">
            <v>TECNICO - DPTO. DE TESORERIA</v>
          </cell>
          <cell r="O308">
            <v>0</v>
          </cell>
          <cell r="P308">
            <v>41772</v>
          </cell>
          <cell r="Q308">
            <v>0.54520547945205478</v>
          </cell>
          <cell r="R308" t="str">
            <v>RESOLUCION 91 - CONT. N° 111</v>
          </cell>
          <cell r="S308">
            <v>111</v>
          </cell>
          <cell r="T308">
            <v>0</v>
          </cell>
          <cell r="U308">
            <v>307</v>
          </cell>
        </row>
        <row r="309">
          <cell r="A309">
            <v>4693588</v>
          </cell>
          <cell r="B309" t="str">
            <v>MARIA DE JESUS</v>
          </cell>
          <cell r="C309" t="str">
            <v>ADORNO COLMAN</v>
          </cell>
          <cell r="D309" t="str">
            <v>CONTRATADO</v>
          </cell>
          <cell r="E309" t="str">
            <v>XT1</v>
          </cell>
          <cell r="F309">
            <v>3000000</v>
          </cell>
          <cell r="G309">
            <v>12</v>
          </cell>
          <cell r="H309">
            <v>16</v>
          </cell>
          <cell r="I309">
            <v>0</v>
          </cell>
          <cell r="J309">
            <v>0</v>
          </cell>
          <cell r="K309">
            <v>0</v>
          </cell>
          <cell r="L309">
            <v>141</v>
          </cell>
          <cell r="M309" t="str">
            <v>CON</v>
          </cell>
          <cell r="N309" t="str">
            <v>TECNICA - DPTO. DE CONTABILIDAD</v>
          </cell>
          <cell r="O309">
            <v>0</v>
          </cell>
          <cell r="P309">
            <v>41772</v>
          </cell>
          <cell r="Q309">
            <v>0.54520547945205478</v>
          </cell>
          <cell r="R309" t="str">
            <v>RESOLUCION 91 - CONT. N° 112</v>
          </cell>
          <cell r="S309">
            <v>112</v>
          </cell>
          <cell r="T309">
            <v>0</v>
          </cell>
          <cell r="U309">
            <v>308</v>
          </cell>
        </row>
        <row r="310">
          <cell r="A310">
            <v>4034502</v>
          </cell>
          <cell r="B310" t="str">
            <v>DIEGO LUIS</v>
          </cell>
          <cell r="C310" t="str">
            <v>BARANDA BOY</v>
          </cell>
          <cell r="D310" t="str">
            <v>CONTRATADO</v>
          </cell>
          <cell r="E310" t="str">
            <v>XT1</v>
          </cell>
          <cell r="F310">
            <v>3000000</v>
          </cell>
          <cell r="G310">
            <v>12</v>
          </cell>
          <cell r="H310">
            <v>16</v>
          </cell>
          <cell r="I310">
            <v>0</v>
          </cell>
          <cell r="J310">
            <v>0</v>
          </cell>
          <cell r="K310">
            <v>0</v>
          </cell>
          <cell r="L310">
            <v>141</v>
          </cell>
          <cell r="M310" t="str">
            <v>CON</v>
          </cell>
          <cell r="N310" t="str">
            <v>ASISTENTE/ D.G.A.I.</v>
          </cell>
          <cell r="O310">
            <v>0</v>
          </cell>
          <cell r="P310">
            <v>41772</v>
          </cell>
          <cell r="Q310">
            <v>0.54520547945205478</v>
          </cell>
          <cell r="R310" t="str">
            <v>RESOLUCION 91 - CONT. N° 113</v>
          </cell>
          <cell r="S310">
            <v>113</v>
          </cell>
          <cell r="T310">
            <v>0</v>
          </cell>
          <cell r="U310">
            <v>309</v>
          </cell>
        </row>
        <row r="311">
          <cell r="A311">
            <v>4912848</v>
          </cell>
          <cell r="B311" t="str">
            <v>ALEXIS GIOVANNI</v>
          </cell>
          <cell r="C311" t="str">
            <v>CENTURION GINI</v>
          </cell>
          <cell r="D311" t="str">
            <v>CONTRATADO</v>
          </cell>
          <cell r="E311" t="str">
            <v>XT1</v>
          </cell>
          <cell r="F311">
            <v>3000000</v>
          </cell>
          <cell r="G311">
            <v>12</v>
          </cell>
          <cell r="H311">
            <v>16</v>
          </cell>
          <cell r="I311">
            <v>0</v>
          </cell>
          <cell r="J311">
            <v>0</v>
          </cell>
          <cell r="K311">
            <v>0</v>
          </cell>
          <cell r="L311">
            <v>141</v>
          </cell>
          <cell r="M311" t="str">
            <v>CON</v>
          </cell>
          <cell r="N311" t="str">
            <v>TECNICO INFORMATICO</v>
          </cell>
          <cell r="O311">
            <v>0</v>
          </cell>
          <cell r="P311">
            <v>41772</v>
          </cell>
          <cell r="Q311">
            <v>0.54520547945205478</v>
          </cell>
          <cell r="R311" t="str">
            <v>RESOLUCION 91 - CONT. N° 114</v>
          </cell>
          <cell r="S311">
            <v>114</v>
          </cell>
          <cell r="T311">
            <v>0</v>
          </cell>
          <cell r="U311">
            <v>310</v>
          </cell>
        </row>
        <row r="312">
          <cell r="A312">
            <v>4490605</v>
          </cell>
          <cell r="B312" t="str">
            <v xml:space="preserve">JUAN CARLOS </v>
          </cell>
          <cell r="C312" t="str">
            <v>BOY LOPEZ</v>
          </cell>
          <cell r="D312" t="str">
            <v>CONTRATADO</v>
          </cell>
          <cell r="E312" t="str">
            <v>XT1</v>
          </cell>
          <cell r="F312">
            <v>3000000</v>
          </cell>
          <cell r="G312">
            <v>12</v>
          </cell>
          <cell r="H312">
            <v>16</v>
          </cell>
          <cell r="I312">
            <v>0</v>
          </cell>
          <cell r="J312">
            <v>0</v>
          </cell>
          <cell r="K312">
            <v>0</v>
          </cell>
          <cell r="L312">
            <v>141</v>
          </cell>
          <cell r="M312" t="str">
            <v>CON</v>
          </cell>
          <cell r="N312" t="str">
            <v>ASISTENTE- TECNICO ADM / DGAJ</v>
          </cell>
          <cell r="O312">
            <v>0</v>
          </cell>
          <cell r="P312">
            <v>41772</v>
          </cell>
          <cell r="Q312">
            <v>0.54520547945205478</v>
          </cell>
          <cell r="R312" t="str">
            <v>RESOLUCION 91 - CONT. N° 115</v>
          </cell>
          <cell r="S312">
            <v>115</v>
          </cell>
          <cell r="T312">
            <v>0</v>
          </cell>
          <cell r="U312">
            <v>311</v>
          </cell>
        </row>
        <row r="313">
          <cell r="A313">
            <v>4536931</v>
          </cell>
          <cell r="B313" t="str">
            <v>LURDES ELOISA</v>
          </cell>
          <cell r="C313" t="str">
            <v>LEZCANO FERNANDEZ</v>
          </cell>
          <cell r="D313" t="str">
            <v>CONTRATADO</v>
          </cell>
          <cell r="E313" t="str">
            <v>XT1</v>
          </cell>
          <cell r="F313">
            <v>3000000</v>
          </cell>
          <cell r="G313">
            <v>12</v>
          </cell>
          <cell r="H313">
            <v>16</v>
          </cell>
          <cell r="I313">
            <v>0</v>
          </cell>
          <cell r="J313">
            <v>0</v>
          </cell>
          <cell r="K313">
            <v>0</v>
          </cell>
          <cell r="L313">
            <v>141</v>
          </cell>
          <cell r="M313" t="str">
            <v>CON</v>
          </cell>
          <cell r="N313" t="str">
            <v>TRANSCRIPCIÓN-ATENCION AL PUBLICO / D.G.T</v>
          </cell>
          <cell r="O313">
            <v>0</v>
          </cell>
          <cell r="P313">
            <v>41772</v>
          </cell>
          <cell r="Q313">
            <v>0.54520547945205478</v>
          </cell>
          <cell r="R313" t="str">
            <v>RESOLUCION 91 - CONT. N° 116</v>
          </cell>
          <cell r="S313">
            <v>116</v>
          </cell>
          <cell r="T313">
            <v>0</v>
          </cell>
          <cell r="U313">
            <v>312</v>
          </cell>
        </row>
        <row r="314">
          <cell r="A314">
            <v>1988757</v>
          </cell>
          <cell r="B314" t="str">
            <v>GUSTAVO ARIEL</v>
          </cell>
          <cell r="C314" t="str">
            <v>LEON PALACIO</v>
          </cell>
          <cell r="D314" t="str">
            <v>CONTRATADO</v>
          </cell>
          <cell r="E314" t="str">
            <v>XT1</v>
          </cell>
          <cell r="F314">
            <v>3000000</v>
          </cell>
          <cell r="G314">
            <v>12</v>
          </cell>
          <cell r="H314">
            <v>16</v>
          </cell>
          <cell r="I314">
            <v>0</v>
          </cell>
          <cell r="J314">
            <v>0</v>
          </cell>
          <cell r="K314">
            <v>0</v>
          </cell>
          <cell r="L314">
            <v>141</v>
          </cell>
          <cell r="M314" t="str">
            <v>CON</v>
          </cell>
          <cell r="N314" t="str">
            <v>ASISTENTE / D.G.G.</v>
          </cell>
          <cell r="O314">
            <v>0</v>
          </cell>
          <cell r="P314">
            <v>41772</v>
          </cell>
          <cell r="Q314">
            <v>0.54520547945205478</v>
          </cell>
          <cell r="R314" t="str">
            <v>RESOLUCION 91 - CONT. N° 117</v>
          </cell>
          <cell r="S314">
            <v>117</v>
          </cell>
          <cell r="T314">
            <v>0</v>
          </cell>
          <cell r="U314">
            <v>313</v>
          </cell>
        </row>
        <row r="315">
          <cell r="A315">
            <v>3235250</v>
          </cell>
          <cell r="B315" t="str">
            <v>JAZMIN LETIZIA</v>
          </cell>
          <cell r="C315" t="str">
            <v>TABARELLI PEDROZO</v>
          </cell>
          <cell r="D315" t="str">
            <v>CONTRATADO</v>
          </cell>
          <cell r="E315" t="str">
            <v>XT1</v>
          </cell>
          <cell r="F315">
            <v>3000000</v>
          </cell>
          <cell r="G315">
            <v>12</v>
          </cell>
          <cell r="H315">
            <v>16</v>
          </cell>
          <cell r="I315">
            <v>0</v>
          </cell>
          <cell r="J315">
            <v>0</v>
          </cell>
          <cell r="K315">
            <v>0</v>
          </cell>
          <cell r="L315">
            <v>141</v>
          </cell>
          <cell r="M315" t="str">
            <v>CON</v>
          </cell>
          <cell r="N315" t="str">
            <v>ASISTENTE/ D.G.A.J.</v>
          </cell>
          <cell r="O315">
            <v>0</v>
          </cell>
          <cell r="P315">
            <v>41772</v>
          </cell>
          <cell r="Q315">
            <v>0.54520547945205478</v>
          </cell>
          <cell r="R315" t="str">
            <v>RESOLUCION 91 - CONT. N° 118</v>
          </cell>
          <cell r="S315">
            <v>118</v>
          </cell>
          <cell r="T315">
            <v>0</v>
          </cell>
          <cell r="U315">
            <v>314</v>
          </cell>
        </row>
        <row r="316">
          <cell r="A316">
            <v>2020986</v>
          </cell>
          <cell r="B316" t="str">
            <v>CARMEN BEATRIZ</v>
          </cell>
          <cell r="C316" t="str">
            <v>CAMPUZANO BERNAL</v>
          </cell>
          <cell r="D316" t="str">
            <v>CONTRATADO</v>
          </cell>
          <cell r="E316" t="str">
            <v>XT1</v>
          </cell>
          <cell r="F316">
            <v>3000000</v>
          </cell>
          <cell r="G316">
            <v>12</v>
          </cell>
          <cell r="H316">
            <v>16</v>
          </cell>
          <cell r="I316">
            <v>0</v>
          </cell>
          <cell r="J316">
            <v>0</v>
          </cell>
          <cell r="K316">
            <v>0</v>
          </cell>
          <cell r="L316">
            <v>141</v>
          </cell>
          <cell r="M316" t="str">
            <v>CON</v>
          </cell>
          <cell r="N316" t="str">
            <v>ASISTENTE / DIRECC. UOC</v>
          </cell>
          <cell r="O316">
            <v>0</v>
          </cell>
          <cell r="P316">
            <v>41772</v>
          </cell>
          <cell r="Q316">
            <v>0.54520547945205478</v>
          </cell>
          <cell r="R316" t="str">
            <v>RESOLUCION 91 - CONT. N° 119</v>
          </cell>
          <cell r="S316">
            <v>119</v>
          </cell>
          <cell r="T316">
            <v>0</v>
          </cell>
          <cell r="U316">
            <v>315</v>
          </cell>
        </row>
        <row r="317">
          <cell r="A317">
            <v>4604128</v>
          </cell>
          <cell r="B317" t="str">
            <v xml:space="preserve">JUAN CARLOS </v>
          </cell>
          <cell r="C317" t="str">
            <v>IGLESIA DURE</v>
          </cell>
          <cell r="D317" t="str">
            <v>CONTRATADO</v>
          </cell>
          <cell r="E317" t="str">
            <v>XT1</v>
          </cell>
          <cell r="F317">
            <v>3000000</v>
          </cell>
          <cell r="G317">
            <v>12</v>
          </cell>
          <cell r="H317">
            <v>16</v>
          </cell>
          <cell r="I317">
            <v>0</v>
          </cell>
          <cell r="J317">
            <v>0</v>
          </cell>
          <cell r="K317">
            <v>0</v>
          </cell>
          <cell r="L317">
            <v>141</v>
          </cell>
          <cell r="M317" t="str">
            <v>CON</v>
          </cell>
          <cell r="N317" t="str">
            <v>ASISTENTE/ DIREC. ADMINISTRATIVA</v>
          </cell>
          <cell r="O317">
            <v>0</v>
          </cell>
          <cell r="P317">
            <v>41772</v>
          </cell>
          <cell r="Q317">
            <v>0.54520547945205478</v>
          </cell>
          <cell r="R317" t="str">
            <v>RESOLUCION 91 - CONT. N° 120</v>
          </cell>
          <cell r="S317">
            <v>120</v>
          </cell>
          <cell r="T317">
            <v>0</v>
          </cell>
          <cell r="U317">
            <v>316</v>
          </cell>
        </row>
        <row r="318">
          <cell r="A318">
            <v>5124857</v>
          </cell>
          <cell r="B318" t="str">
            <v>SEBASTIAN EVER</v>
          </cell>
          <cell r="C318" t="str">
            <v>GONZALEZ MEDINA</v>
          </cell>
          <cell r="D318" t="str">
            <v>CONTRATADO</v>
          </cell>
          <cell r="E318" t="str">
            <v>XT1</v>
          </cell>
          <cell r="F318">
            <v>3000000</v>
          </cell>
          <cell r="G318">
            <v>12</v>
          </cell>
          <cell r="H318">
            <v>16</v>
          </cell>
          <cell r="I318">
            <v>0</v>
          </cell>
          <cell r="J318">
            <v>0</v>
          </cell>
          <cell r="K318">
            <v>0</v>
          </cell>
          <cell r="L318">
            <v>141</v>
          </cell>
          <cell r="M318" t="str">
            <v>CON</v>
          </cell>
          <cell r="N318" t="str">
            <v>SECRETARIO/DIRECCION ADMINISTRATIVA</v>
          </cell>
          <cell r="O318">
            <v>0</v>
          </cell>
          <cell r="P318">
            <v>41772</v>
          </cell>
          <cell r="Q318">
            <v>0.54520547945205478</v>
          </cell>
          <cell r="R318" t="str">
            <v>RESOLUCION 91 - CONT. N° 121</v>
          </cell>
          <cell r="S318">
            <v>121</v>
          </cell>
          <cell r="T318">
            <v>0</v>
          </cell>
          <cell r="U318">
            <v>317</v>
          </cell>
        </row>
        <row r="319">
          <cell r="A319">
            <v>2211586</v>
          </cell>
          <cell r="B319" t="str">
            <v>FELIX ALCIDES</v>
          </cell>
          <cell r="C319" t="str">
            <v>BENITEZ</v>
          </cell>
          <cell r="D319" t="str">
            <v>CONTRATADO</v>
          </cell>
          <cell r="E319" t="str">
            <v>XT1</v>
          </cell>
          <cell r="F319">
            <v>3000000</v>
          </cell>
          <cell r="G319">
            <v>12</v>
          </cell>
          <cell r="H319">
            <v>16</v>
          </cell>
          <cell r="I319">
            <v>0</v>
          </cell>
          <cell r="J319">
            <v>0</v>
          </cell>
          <cell r="K319">
            <v>0</v>
          </cell>
          <cell r="L319">
            <v>141</v>
          </cell>
          <cell r="M319" t="str">
            <v>CON</v>
          </cell>
          <cell r="N319" t="str">
            <v>DPTO. PATRIMONIO/ASISTENTE</v>
          </cell>
          <cell r="O319">
            <v>0</v>
          </cell>
          <cell r="P319">
            <v>41772</v>
          </cell>
          <cell r="Q319">
            <v>0.54520547945205478</v>
          </cell>
          <cell r="R319" t="str">
            <v>RESOLUCION 91 - CONT. N° 122</v>
          </cell>
          <cell r="S319">
            <v>122</v>
          </cell>
          <cell r="T319">
            <v>0</v>
          </cell>
          <cell r="U319">
            <v>318</v>
          </cell>
        </row>
        <row r="320">
          <cell r="A320">
            <v>2851577</v>
          </cell>
          <cell r="B320" t="str">
            <v>CARLOS ALEJANDRO</v>
          </cell>
          <cell r="C320" t="str">
            <v>OLMEDO COLARTE</v>
          </cell>
          <cell r="D320" t="str">
            <v>CONTRATADO</v>
          </cell>
          <cell r="E320" t="str">
            <v>XT1</v>
          </cell>
          <cell r="F320">
            <v>2800000</v>
          </cell>
          <cell r="G320">
            <v>12</v>
          </cell>
          <cell r="H320">
            <v>16</v>
          </cell>
          <cell r="I320">
            <v>0</v>
          </cell>
          <cell r="J320">
            <v>0</v>
          </cell>
          <cell r="K320">
            <v>0</v>
          </cell>
          <cell r="L320">
            <v>141</v>
          </cell>
          <cell r="M320" t="str">
            <v>CON</v>
          </cell>
          <cell r="N320" t="str">
            <v>ASISTENTE JURIDICO / D.N.I.</v>
          </cell>
          <cell r="O320">
            <v>0</v>
          </cell>
          <cell r="P320">
            <v>41772</v>
          </cell>
          <cell r="Q320">
            <v>0.54520547945205478</v>
          </cell>
          <cell r="R320" t="str">
            <v>RESOLUCION 91 - CONT. N° 123</v>
          </cell>
          <cell r="S320">
            <v>123</v>
          </cell>
          <cell r="T320">
            <v>0</v>
          </cell>
          <cell r="U320">
            <v>319</v>
          </cell>
        </row>
        <row r="321">
          <cell r="A321">
            <v>2194028</v>
          </cell>
          <cell r="B321" t="str">
            <v>RUBEN DANIEL</v>
          </cell>
          <cell r="C321" t="str">
            <v>GADEA ORUE</v>
          </cell>
          <cell r="D321" t="str">
            <v>CONTRATADO</v>
          </cell>
          <cell r="E321" t="str">
            <v>XT1</v>
          </cell>
          <cell r="F321">
            <v>4790000</v>
          </cell>
          <cell r="G321">
            <v>12</v>
          </cell>
          <cell r="H321">
            <v>16</v>
          </cell>
          <cell r="I321">
            <v>0</v>
          </cell>
          <cell r="J321">
            <v>0</v>
          </cell>
          <cell r="K321">
            <v>0</v>
          </cell>
          <cell r="L321">
            <v>141</v>
          </cell>
          <cell r="M321" t="str">
            <v>CON</v>
          </cell>
          <cell r="N321" t="str">
            <v>DIRECTOR DE INFORMATICA</v>
          </cell>
          <cell r="O321">
            <v>0</v>
          </cell>
          <cell r="P321">
            <v>41876</v>
          </cell>
          <cell r="Q321">
            <v>0.26027397260273971</v>
          </cell>
          <cell r="R321" t="str">
            <v xml:space="preserve">RESOLUCION DESIG 476 </v>
          </cell>
          <cell r="S321">
            <v>151</v>
          </cell>
          <cell r="T321">
            <v>0</v>
          </cell>
          <cell r="U321">
            <v>320</v>
          </cell>
        </row>
        <row r="322">
          <cell r="A322">
            <v>3185301</v>
          </cell>
          <cell r="B322" t="str">
            <v>JUAN ANTONIO</v>
          </cell>
          <cell r="C322" t="str">
            <v>BENITEZ ACOSTA</v>
          </cell>
          <cell r="D322" t="str">
            <v>CONTRATADO</v>
          </cell>
          <cell r="E322" t="str">
            <v>XP8</v>
          </cell>
          <cell r="F322">
            <v>3500000</v>
          </cell>
          <cell r="G322">
            <v>12</v>
          </cell>
          <cell r="H322">
            <v>16</v>
          </cell>
          <cell r="I322">
            <v>0</v>
          </cell>
          <cell r="J322">
            <v>0</v>
          </cell>
          <cell r="K322">
            <v>0</v>
          </cell>
          <cell r="L322">
            <v>145</v>
          </cell>
          <cell r="M322" t="str">
            <v>CON</v>
          </cell>
          <cell r="N322" t="str">
            <v>DIGAFI / ASISTENTE</v>
          </cell>
          <cell r="O322">
            <v>0</v>
          </cell>
          <cell r="P322">
            <v>41772</v>
          </cell>
          <cell r="Q322">
            <v>0.54520547945205478</v>
          </cell>
          <cell r="R322" t="str">
            <v>RESOLUCION 91 - CONT. N° 124</v>
          </cell>
          <cell r="S322">
            <v>124</v>
          </cell>
          <cell r="T322">
            <v>0</v>
          </cell>
          <cell r="U322">
            <v>321</v>
          </cell>
        </row>
        <row r="323">
          <cell r="A323">
            <v>4777787</v>
          </cell>
          <cell r="B323" t="str">
            <v>FIORELLA GISELLE</v>
          </cell>
          <cell r="C323" t="str">
            <v>BOGARIN RAMIREZ</v>
          </cell>
          <cell r="D323" t="str">
            <v>CONTRATADO</v>
          </cell>
          <cell r="E323" t="str">
            <v>XJ3</v>
          </cell>
          <cell r="F323">
            <v>2500000</v>
          </cell>
          <cell r="G323">
            <v>12</v>
          </cell>
          <cell r="H323">
            <v>16</v>
          </cell>
          <cell r="I323">
            <v>0</v>
          </cell>
          <cell r="J323">
            <v>0</v>
          </cell>
          <cell r="K323">
            <v>0</v>
          </cell>
          <cell r="L323">
            <v>144</v>
          </cell>
          <cell r="M323" t="str">
            <v>CON</v>
          </cell>
          <cell r="N323" t="str">
            <v>ASISTENTE PRIVADA</v>
          </cell>
          <cell r="O323">
            <v>0</v>
          </cell>
          <cell r="P323">
            <v>41772</v>
          </cell>
          <cell r="Q323">
            <v>0.54520547945205478</v>
          </cell>
          <cell r="R323" t="str">
            <v>RESOLUCION 91 - CONT. N° 125</v>
          </cell>
          <cell r="S323">
            <v>125</v>
          </cell>
          <cell r="T323">
            <v>0</v>
          </cell>
          <cell r="U323">
            <v>322</v>
          </cell>
        </row>
        <row r="324">
          <cell r="A324">
            <v>1125834</v>
          </cell>
          <cell r="B324" t="str">
            <v>ALICIA LILIANA</v>
          </cell>
          <cell r="C324" t="str">
            <v>LAGRAVE GONZALEZ</v>
          </cell>
          <cell r="D324" t="str">
            <v>CONTRATADO</v>
          </cell>
          <cell r="E324" t="str">
            <v>XJ3</v>
          </cell>
          <cell r="F324">
            <v>2500000</v>
          </cell>
          <cell r="G324">
            <v>12</v>
          </cell>
          <cell r="H324">
            <v>16</v>
          </cell>
          <cell r="I324">
            <v>0</v>
          </cell>
          <cell r="J324">
            <v>0</v>
          </cell>
          <cell r="K324">
            <v>0</v>
          </cell>
          <cell r="L324">
            <v>144</v>
          </cell>
          <cell r="M324" t="str">
            <v>CON</v>
          </cell>
          <cell r="N324" t="str">
            <v>RECEPCION DE CONTRASEÑAS DE PEDIDO DE RUBRICA</v>
          </cell>
          <cell r="O324">
            <v>0</v>
          </cell>
          <cell r="P324">
            <v>41772</v>
          </cell>
          <cell r="Q324">
            <v>0.54520547945205478</v>
          </cell>
          <cell r="R324" t="str">
            <v>RESOLUCION 91 - CONT. N° 126</v>
          </cell>
          <cell r="S324">
            <v>126</v>
          </cell>
          <cell r="T324">
            <v>0</v>
          </cell>
          <cell r="U324">
            <v>323</v>
          </cell>
        </row>
        <row r="325">
          <cell r="A325">
            <v>4172831</v>
          </cell>
          <cell r="B325" t="str">
            <v>RAUL ENRIQUE</v>
          </cell>
          <cell r="C325" t="str">
            <v>GALEANO ARAUJO</v>
          </cell>
          <cell r="D325" t="str">
            <v>CONTRATADO</v>
          </cell>
          <cell r="E325" t="str">
            <v>XJ3</v>
          </cell>
          <cell r="F325">
            <v>2500000</v>
          </cell>
          <cell r="G325">
            <v>12</v>
          </cell>
          <cell r="H325">
            <v>16</v>
          </cell>
          <cell r="I325">
            <v>0</v>
          </cell>
          <cell r="J325">
            <v>0</v>
          </cell>
          <cell r="K325">
            <v>0</v>
          </cell>
          <cell r="L325">
            <v>144</v>
          </cell>
          <cell r="M325" t="str">
            <v>CON</v>
          </cell>
          <cell r="N325" t="str">
            <v>DPTO. DE CONTROL Y SEGUIMIENTO / ASISTENTE</v>
          </cell>
          <cell r="O325">
            <v>0</v>
          </cell>
          <cell r="P325">
            <v>41772</v>
          </cell>
          <cell r="Q325">
            <v>0.54520547945205478</v>
          </cell>
          <cell r="R325" t="str">
            <v>RESOLUCION 91 - CONT. N° 127</v>
          </cell>
          <cell r="S325">
            <v>127</v>
          </cell>
          <cell r="T325">
            <v>0</v>
          </cell>
          <cell r="U325">
            <v>324</v>
          </cell>
        </row>
        <row r="326">
          <cell r="A326">
            <v>3637766</v>
          </cell>
          <cell r="B326" t="str">
            <v>LUIS GUSTAVO</v>
          </cell>
          <cell r="C326" t="str">
            <v>INSFRAN GIMENEZ</v>
          </cell>
          <cell r="D326" t="str">
            <v>CONTRATADO</v>
          </cell>
          <cell r="E326" t="str">
            <v>XJ3</v>
          </cell>
          <cell r="F326">
            <v>3000000</v>
          </cell>
          <cell r="G326">
            <v>12</v>
          </cell>
          <cell r="H326">
            <v>16</v>
          </cell>
          <cell r="I326">
            <v>0</v>
          </cell>
          <cell r="J326">
            <v>0</v>
          </cell>
          <cell r="K326">
            <v>0</v>
          </cell>
          <cell r="L326">
            <v>144</v>
          </cell>
          <cell r="M326" t="str">
            <v>CON</v>
          </cell>
          <cell r="N326" t="str">
            <v>DIRECCION ADMINISTRATIVA - CHOFER</v>
          </cell>
          <cell r="O326">
            <v>0</v>
          </cell>
          <cell r="P326">
            <v>41772</v>
          </cell>
          <cell r="Q326">
            <v>0.54520547945205478</v>
          </cell>
          <cell r="R326" t="str">
            <v>RESOLUCION 91 - CONT. N° 128</v>
          </cell>
          <cell r="S326">
            <v>128</v>
          </cell>
          <cell r="T326">
            <v>0</v>
          </cell>
          <cell r="U326">
            <v>325</v>
          </cell>
        </row>
        <row r="327">
          <cell r="A327">
            <v>2301845</v>
          </cell>
          <cell r="B327" t="str">
            <v>OSCAR CONCEPCION</v>
          </cell>
          <cell r="C327" t="str">
            <v>ESPINOLA GIMENEZ</v>
          </cell>
          <cell r="D327" t="str">
            <v>CONTRATADO</v>
          </cell>
          <cell r="E327" t="str">
            <v>XJ3</v>
          </cell>
          <cell r="F327">
            <v>3000000</v>
          </cell>
          <cell r="G327">
            <v>12</v>
          </cell>
          <cell r="H327">
            <v>16</v>
          </cell>
          <cell r="I327">
            <v>0</v>
          </cell>
          <cell r="J327">
            <v>0</v>
          </cell>
          <cell r="K327">
            <v>0</v>
          </cell>
          <cell r="L327">
            <v>144</v>
          </cell>
          <cell r="M327" t="str">
            <v>CON</v>
          </cell>
          <cell r="N327" t="str">
            <v>DIRECCION ADMINISTRATIVA - CHOFER</v>
          </cell>
          <cell r="O327">
            <v>0</v>
          </cell>
          <cell r="P327">
            <v>41772</v>
          </cell>
          <cell r="Q327">
            <v>0.54520547945205478</v>
          </cell>
          <cell r="R327" t="str">
            <v>RESOLUCION 91 - CONT. N° 129</v>
          </cell>
          <cell r="S327">
            <v>129</v>
          </cell>
          <cell r="T327">
            <v>0</v>
          </cell>
          <cell r="U327">
            <v>326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3">
          <cell r="A13">
            <v>330184</v>
          </cell>
        </row>
      </sheetData>
      <sheetData sheetId="12" refreshError="1"/>
      <sheetData sheetId="13" refreshError="1"/>
      <sheetData sheetId="14" refreshError="1"/>
      <sheetData sheetId="15">
        <row r="29">
          <cell r="I29">
            <v>36975473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13">
          <cell r="A13">
            <v>330184</v>
          </cell>
        </row>
      </sheetData>
      <sheetData sheetId="25" refreshError="1"/>
      <sheetData sheetId="26" refreshError="1"/>
      <sheetData sheetId="27">
        <row r="14">
          <cell r="A14">
            <v>388474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12">
          <cell r="A12">
            <v>330184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14">
          <cell r="A14">
            <v>585288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ireccionfinancieramtess@gmail.com" TargetMode="External"/><Relationship Id="rId13" Type="http://schemas.openxmlformats.org/officeDocument/2006/relationships/hyperlink" Target="mailto:direccionfinancieramtess@gmail.com" TargetMode="External"/><Relationship Id="rId18" Type="http://schemas.openxmlformats.org/officeDocument/2006/relationships/hyperlink" Target="mailto:direccionfinancieramtess@gmail.com" TargetMode="External"/><Relationship Id="rId3" Type="http://schemas.openxmlformats.org/officeDocument/2006/relationships/hyperlink" Target="mailto:rrios@mtess.gov.py" TargetMode="External"/><Relationship Id="rId21" Type="http://schemas.openxmlformats.org/officeDocument/2006/relationships/drawing" Target="../drawings/drawing1.xml"/><Relationship Id="rId7" Type="http://schemas.openxmlformats.org/officeDocument/2006/relationships/hyperlink" Target="mailto:direccionfinancieramtess@gmail.com" TargetMode="External"/><Relationship Id="rId12" Type="http://schemas.openxmlformats.org/officeDocument/2006/relationships/hyperlink" Target="mailto:direccionfinancieramtess@gmail.com" TargetMode="External"/><Relationship Id="rId17" Type="http://schemas.openxmlformats.org/officeDocument/2006/relationships/hyperlink" Target="mailto:direccionfinancieramtess@gmail.com" TargetMode="External"/><Relationship Id="rId2" Type="http://schemas.openxmlformats.org/officeDocument/2006/relationships/hyperlink" Target="mailto:dkoube@hotmail.com" TargetMode="External"/><Relationship Id="rId16" Type="http://schemas.openxmlformats.org/officeDocument/2006/relationships/hyperlink" Target="mailto:direccionfinancieramtess@gmail.com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mailto:dkoube@hotmail.com" TargetMode="External"/><Relationship Id="rId6" Type="http://schemas.openxmlformats.org/officeDocument/2006/relationships/hyperlink" Target="mailto:direccionfinancieramtess@gmail.com" TargetMode="External"/><Relationship Id="rId11" Type="http://schemas.openxmlformats.org/officeDocument/2006/relationships/hyperlink" Target="mailto:direccionfinancieramtess@gmail.com" TargetMode="External"/><Relationship Id="rId5" Type="http://schemas.openxmlformats.org/officeDocument/2006/relationships/hyperlink" Target="mailto:dkoube@hotmail.com" TargetMode="External"/><Relationship Id="rId15" Type="http://schemas.openxmlformats.org/officeDocument/2006/relationships/hyperlink" Target="mailto:direccionfinancieramtess@gmail.com" TargetMode="External"/><Relationship Id="rId10" Type="http://schemas.openxmlformats.org/officeDocument/2006/relationships/hyperlink" Target="mailto:direccionfinancieramtess@gmail.com" TargetMode="External"/><Relationship Id="rId19" Type="http://schemas.openxmlformats.org/officeDocument/2006/relationships/hyperlink" Target="mailto:sebasannicolas94@gmail.com" TargetMode="External"/><Relationship Id="rId4" Type="http://schemas.openxmlformats.org/officeDocument/2006/relationships/hyperlink" Target="mailto:rrios@mtess.gov.py" TargetMode="External"/><Relationship Id="rId9" Type="http://schemas.openxmlformats.org/officeDocument/2006/relationships/hyperlink" Target="mailto:direccionfinancieramtess@gmail.com" TargetMode="External"/><Relationship Id="rId14" Type="http://schemas.openxmlformats.org/officeDocument/2006/relationships/hyperlink" Target="mailto:direccionfinancieramtes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Z678"/>
  <sheetViews>
    <sheetView tabSelected="1" zoomScale="90" zoomScaleNormal="90" workbookViewId="0"/>
  </sheetViews>
  <sheetFormatPr baseColWidth="10" defaultColWidth="11.42578125" defaultRowHeight="15" x14ac:dyDescent="0.25"/>
  <cols>
    <col min="1" max="1" width="6.5703125" style="1" bestFit="1" customWidth="1"/>
    <col min="2" max="2" width="5.28515625" style="1" customWidth="1"/>
    <col min="3" max="3" width="5.85546875" style="1" customWidth="1"/>
    <col min="4" max="4" width="4.7109375" style="1" customWidth="1"/>
    <col min="5" max="5" width="4.28515625" style="1" customWidth="1"/>
    <col min="6" max="6" width="8.5703125" style="1" customWidth="1"/>
    <col min="7" max="7" width="9.85546875" style="31" bestFit="1" customWidth="1"/>
    <col min="8" max="8" width="24" style="1" customWidth="1"/>
    <col min="9" max="9" width="23.140625" style="1" customWidth="1"/>
    <col min="10" max="10" width="18.5703125" style="1" hidden="1" customWidth="1"/>
    <col min="11" max="11" width="15.42578125" style="32" customWidth="1"/>
    <col min="12" max="12" width="11" style="1" customWidth="1"/>
    <col min="13" max="13" width="6.28515625" style="33" customWidth="1"/>
    <col min="14" max="14" width="12.7109375" style="3" customWidth="1"/>
    <col min="15" max="15" width="15" style="34" customWidth="1"/>
    <col min="16" max="16" width="79.42578125" style="35" customWidth="1"/>
    <col min="17" max="17" width="5.140625" style="1" customWidth="1"/>
    <col min="18" max="18" width="6.85546875" style="1" customWidth="1"/>
    <col min="19" max="19" width="33.5703125" style="31" customWidth="1"/>
    <col min="20" max="20" width="66.140625" style="1" customWidth="1"/>
    <col min="21" max="21" width="12.85546875" style="33" bestFit="1" customWidth="1"/>
    <col min="22" max="22" width="4.85546875" style="33" bestFit="1" customWidth="1"/>
    <col min="23" max="23" width="4.7109375" style="33" customWidth="1"/>
    <col min="24" max="24" width="10.7109375" style="1" bestFit="1" customWidth="1"/>
    <col min="25" max="25" width="8.28515625" style="36" bestFit="1" customWidth="1"/>
    <col min="26" max="26" width="15.85546875" style="1" bestFit="1" customWidth="1"/>
    <col min="27" max="27" width="35.28515625" style="1" bestFit="1" customWidth="1"/>
    <col min="28" max="28" width="15.42578125" style="1" bestFit="1" customWidth="1"/>
    <col min="29" max="29" width="12.5703125" style="33" bestFit="1" customWidth="1"/>
    <col min="30" max="30" width="21" style="36" bestFit="1" customWidth="1"/>
    <col min="31" max="31" width="13.42578125" style="37" customWidth="1"/>
    <col min="32" max="77" width="11.42578125" style="4"/>
    <col min="78" max="16384" width="11.42578125" style="2"/>
  </cols>
  <sheetData>
    <row r="1" spans="1:77" x14ac:dyDescent="0.25">
      <c r="A1" s="14"/>
      <c r="B1" s="14"/>
      <c r="C1" s="14"/>
      <c r="D1" s="14"/>
      <c r="E1" s="14"/>
      <c r="F1" s="14"/>
      <c r="G1" s="15"/>
      <c r="H1" s="16"/>
      <c r="I1" s="16"/>
      <c r="J1" s="16"/>
      <c r="K1" s="17"/>
      <c r="L1" s="14"/>
      <c r="M1" s="18"/>
      <c r="N1" s="14"/>
      <c r="O1" s="19"/>
      <c r="P1" s="20"/>
      <c r="Q1" s="21"/>
      <c r="R1" s="16"/>
      <c r="S1" s="16"/>
      <c r="T1" s="21"/>
      <c r="U1" s="21"/>
      <c r="V1" s="18"/>
      <c r="W1" s="14"/>
      <c r="X1" s="16"/>
      <c r="Y1" s="14"/>
      <c r="Z1" s="14"/>
      <c r="AA1" s="21"/>
      <c r="AB1" s="21"/>
      <c r="AC1" s="22"/>
      <c r="AD1" s="22"/>
      <c r="AE1" s="23"/>
    </row>
    <row r="2" spans="1:77" x14ac:dyDescent="0.25">
      <c r="A2" s="14"/>
      <c r="B2" s="14"/>
      <c r="C2" s="14"/>
      <c r="D2" s="14"/>
      <c r="E2" s="14"/>
      <c r="F2" s="14"/>
      <c r="G2" s="15"/>
      <c r="H2" s="16"/>
      <c r="I2" s="16"/>
      <c r="J2" s="16"/>
      <c r="K2" s="17"/>
      <c r="L2" s="14"/>
      <c r="M2" s="18"/>
      <c r="N2" s="14"/>
      <c r="O2" s="19"/>
      <c r="P2" s="20"/>
      <c r="Q2" s="21"/>
      <c r="R2" s="16"/>
      <c r="S2" s="16"/>
      <c r="T2" s="21"/>
      <c r="U2" s="21"/>
      <c r="V2" s="18"/>
      <c r="W2" s="14"/>
      <c r="X2" s="16"/>
      <c r="Y2" s="14"/>
      <c r="Z2" s="14"/>
      <c r="AA2" s="21"/>
      <c r="AB2" s="21"/>
      <c r="AC2" s="22"/>
      <c r="AD2" s="22"/>
      <c r="AE2" s="23"/>
    </row>
    <row r="3" spans="1:77" x14ac:dyDescent="0.25">
      <c r="A3" s="14"/>
      <c r="B3" s="14"/>
      <c r="C3" s="14"/>
      <c r="D3" s="14"/>
      <c r="E3" s="14"/>
      <c r="F3" s="14"/>
      <c r="G3" s="15"/>
      <c r="H3" s="16"/>
      <c r="I3" s="16"/>
      <c r="J3" s="16"/>
      <c r="K3" s="17"/>
      <c r="L3" s="14"/>
      <c r="M3" s="18"/>
      <c r="N3" s="14"/>
      <c r="O3" s="19"/>
      <c r="P3" s="20"/>
      <c r="Q3" s="21"/>
      <c r="R3" s="16"/>
      <c r="S3" s="16"/>
      <c r="T3" s="21"/>
      <c r="U3" s="21"/>
      <c r="V3" s="18"/>
      <c r="W3" s="14"/>
      <c r="X3" s="16"/>
      <c r="Y3" s="14"/>
      <c r="Z3" s="14"/>
      <c r="AA3" s="21"/>
      <c r="AB3" s="21"/>
      <c r="AC3" s="22"/>
      <c r="AD3" s="22"/>
      <c r="AE3" s="23"/>
    </row>
    <row r="4" spans="1:77" x14ac:dyDescent="0.25">
      <c r="A4" s="14"/>
      <c r="B4" s="14"/>
      <c r="C4" s="14"/>
      <c r="D4" s="14"/>
      <c r="E4" s="14"/>
      <c r="F4" s="14"/>
      <c r="G4" s="15"/>
      <c r="H4" s="16"/>
      <c r="I4" s="16"/>
      <c r="J4" s="16"/>
      <c r="K4" s="17"/>
      <c r="L4" s="14"/>
      <c r="M4" s="18"/>
      <c r="N4" s="14"/>
      <c r="O4" s="19"/>
      <c r="P4" s="20"/>
      <c r="Q4" s="21"/>
      <c r="R4" s="16"/>
      <c r="S4" s="16"/>
      <c r="T4" s="21"/>
      <c r="U4" s="21"/>
      <c r="V4" s="18"/>
      <c r="W4" s="14"/>
      <c r="X4" s="16"/>
      <c r="Y4" s="14"/>
      <c r="Z4" s="14"/>
      <c r="AA4" s="21"/>
      <c r="AB4" s="21"/>
      <c r="AC4" s="22"/>
      <c r="AD4" s="22"/>
      <c r="AE4" s="23"/>
    </row>
    <row r="5" spans="1:77" x14ac:dyDescent="0.25">
      <c r="A5" s="14"/>
      <c r="B5" s="14"/>
      <c r="C5" s="14"/>
      <c r="D5" s="14"/>
      <c r="E5" s="14"/>
      <c r="F5" s="14"/>
      <c r="G5" s="15"/>
      <c r="H5" s="16"/>
      <c r="I5" s="16"/>
      <c r="J5" s="16"/>
      <c r="K5" s="17"/>
      <c r="L5" s="14"/>
      <c r="M5" s="18"/>
      <c r="N5" s="14"/>
      <c r="O5" s="19"/>
      <c r="P5" s="20"/>
      <c r="Q5" s="21"/>
      <c r="R5" s="16"/>
      <c r="S5" s="16"/>
      <c r="T5" s="21"/>
      <c r="U5" s="21"/>
      <c r="V5" s="18"/>
      <c r="W5" s="14"/>
      <c r="X5" s="16"/>
      <c r="Y5" s="14"/>
      <c r="Z5" s="14"/>
      <c r="AA5" s="21"/>
      <c r="AB5" s="21"/>
      <c r="AC5" s="22"/>
      <c r="AD5" s="22"/>
      <c r="AE5" s="23"/>
    </row>
    <row r="6" spans="1:77" ht="15.75" thickBot="1" x14ac:dyDescent="0.3">
      <c r="A6" s="14"/>
      <c r="B6" s="14"/>
      <c r="C6" s="14"/>
      <c r="D6" s="14"/>
      <c r="E6" s="14"/>
      <c r="F6" s="14"/>
      <c r="G6" s="15"/>
      <c r="H6" s="16"/>
      <c r="I6" s="16"/>
      <c r="J6" s="16"/>
      <c r="K6" s="17"/>
      <c r="L6" s="14"/>
      <c r="M6" s="18"/>
      <c r="N6" s="14"/>
      <c r="O6" s="19"/>
      <c r="P6" s="20"/>
      <c r="Q6" s="21"/>
      <c r="R6" s="16"/>
      <c r="S6" s="16"/>
      <c r="T6" s="21"/>
      <c r="U6" s="21"/>
      <c r="V6" s="18"/>
      <c r="W6" s="14"/>
      <c r="X6" s="16"/>
      <c r="Y6" s="14"/>
      <c r="Z6" s="14"/>
      <c r="AA6" s="21"/>
      <c r="AB6" s="21"/>
      <c r="AC6" s="22"/>
      <c r="AD6" s="22"/>
      <c r="AE6" s="23"/>
    </row>
    <row r="7" spans="1:77" customFormat="1" ht="26.25" customHeight="1" x14ac:dyDescent="0.25">
      <c r="A7" s="79" t="s">
        <v>0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</row>
    <row r="8" spans="1:77" customFormat="1" ht="26.25" customHeight="1" x14ac:dyDescent="0.25">
      <c r="A8" s="82" t="s">
        <v>1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4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</row>
    <row r="9" spans="1:77" customFormat="1" ht="27" customHeight="1" thickBot="1" x14ac:dyDescent="0.3">
      <c r="A9" s="76" t="s">
        <v>1476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8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</row>
    <row r="10" spans="1:77" s="45" customFormat="1" ht="30" customHeight="1" x14ac:dyDescent="0.25">
      <c r="A10" s="42" t="s">
        <v>2</v>
      </c>
      <c r="B10" s="42" t="s">
        <v>3</v>
      </c>
      <c r="C10" s="42" t="s">
        <v>4</v>
      </c>
      <c r="D10" s="42" t="s">
        <v>5</v>
      </c>
      <c r="E10" s="42" t="s">
        <v>6</v>
      </c>
      <c r="F10" s="42" t="s">
        <v>7</v>
      </c>
      <c r="G10" s="42" t="s">
        <v>8</v>
      </c>
      <c r="H10" s="42" t="s">
        <v>9</v>
      </c>
      <c r="I10" s="42" t="s">
        <v>10</v>
      </c>
      <c r="J10" s="42" t="s">
        <v>11</v>
      </c>
      <c r="K10" s="42" t="s">
        <v>12</v>
      </c>
      <c r="L10" s="42" t="s">
        <v>13</v>
      </c>
      <c r="M10" s="42" t="s">
        <v>14</v>
      </c>
      <c r="N10" s="42" t="s">
        <v>15</v>
      </c>
      <c r="O10" s="42" t="s">
        <v>16</v>
      </c>
      <c r="P10" s="42" t="s">
        <v>17</v>
      </c>
      <c r="Q10" s="42" t="s">
        <v>18</v>
      </c>
      <c r="R10" s="42" t="s">
        <v>19</v>
      </c>
      <c r="S10" s="42" t="s">
        <v>20</v>
      </c>
      <c r="T10" s="42" t="s">
        <v>21</v>
      </c>
      <c r="U10" s="42" t="s">
        <v>22</v>
      </c>
      <c r="V10" s="42" t="s">
        <v>23</v>
      </c>
      <c r="W10" s="42" t="s">
        <v>24</v>
      </c>
      <c r="X10" s="42" t="s">
        <v>25</v>
      </c>
      <c r="Y10" s="42" t="s">
        <v>26</v>
      </c>
      <c r="Z10" s="42" t="s">
        <v>27</v>
      </c>
      <c r="AA10" s="42" t="s">
        <v>28</v>
      </c>
      <c r="AB10" s="43" t="s">
        <v>29</v>
      </c>
      <c r="AC10" s="43" t="s">
        <v>30</v>
      </c>
      <c r="AD10" s="43" t="s">
        <v>31</v>
      </c>
      <c r="AE10" s="85" t="s">
        <v>32</v>
      </c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</row>
    <row r="11" spans="1:77" s="67" customFormat="1" ht="50.1" customHeight="1" x14ac:dyDescent="0.25">
      <c r="A11" s="11">
        <v>2026</v>
      </c>
      <c r="B11" s="11">
        <v>1</v>
      </c>
      <c r="C11" s="11">
        <v>12</v>
      </c>
      <c r="D11" s="11">
        <v>16</v>
      </c>
      <c r="E11" s="11">
        <v>1</v>
      </c>
      <c r="F11" s="61">
        <v>1</v>
      </c>
      <c r="G11" s="62">
        <v>2548289</v>
      </c>
      <c r="H11" s="63" t="s">
        <v>33</v>
      </c>
      <c r="I11" s="63" t="s">
        <v>34</v>
      </c>
      <c r="J11" s="63" t="s">
        <v>35</v>
      </c>
      <c r="K11" s="64">
        <f>O11+O12+O13</f>
        <v>32617069</v>
      </c>
      <c r="L11" s="11">
        <v>111</v>
      </c>
      <c r="M11" s="63" t="s">
        <v>36</v>
      </c>
      <c r="N11" s="63">
        <v>22000000</v>
      </c>
      <c r="O11" s="63">
        <v>22000000</v>
      </c>
      <c r="P11" s="47" t="s">
        <v>37</v>
      </c>
      <c r="Q11" s="47"/>
      <c r="R11" s="11"/>
      <c r="S11" s="11" t="s">
        <v>38</v>
      </c>
      <c r="T11" s="47" t="s">
        <v>39</v>
      </c>
      <c r="U11" s="11" t="s">
        <v>40</v>
      </c>
      <c r="V11" s="11" t="s">
        <v>41</v>
      </c>
      <c r="W11" s="11" t="s">
        <v>42</v>
      </c>
      <c r="X11" s="11">
        <v>2018</v>
      </c>
      <c r="Y11" s="11">
        <v>1</v>
      </c>
      <c r="Z11" s="11" t="s">
        <v>43</v>
      </c>
      <c r="AA11" s="65" t="s">
        <v>44</v>
      </c>
      <c r="AB11" s="66">
        <v>45153</v>
      </c>
      <c r="AC11" s="65"/>
      <c r="AD11" s="47" t="s">
        <v>45</v>
      </c>
      <c r="AE11" s="47"/>
    </row>
    <row r="12" spans="1:77" s="67" customFormat="1" ht="50.1" customHeight="1" x14ac:dyDescent="0.25">
      <c r="A12" s="11">
        <v>2026</v>
      </c>
      <c r="B12" s="11">
        <v>1</v>
      </c>
      <c r="C12" s="11">
        <v>12</v>
      </c>
      <c r="D12" s="11">
        <v>16</v>
      </c>
      <c r="E12" s="11">
        <v>1</v>
      </c>
      <c r="F12" s="61">
        <v>1</v>
      </c>
      <c r="G12" s="62">
        <v>2548289</v>
      </c>
      <c r="H12" s="63" t="s">
        <v>33</v>
      </c>
      <c r="I12" s="63" t="s">
        <v>34</v>
      </c>
      <c r="J12" s="63" t="s">
        <v>35</v>
      </c>
      <c r="K12" s="64"/>
      <c r="L12" s="11">
        <v>113</v>
      </c>
      <c r="M12" s="62" t="s">
        <v>1209</v>
      </c>
      <c r="N12" s="63">
        <v>4093655</v>
      </c>
      <c r="O12" s="63">
        <v>4093655</v>
      </c>
      <c r="P12" s="47" t="s">
        <v>1170</v>
      </c>
      <c r="Q12" s="47"/>
      <c r="R12" s="11"/>
      <c r="S12" s="11" t="s">
        <v>38</v>
      </c>
      <c r="T12" s="47" t="s">
        <v>39</v>
      </c>
      <c r="U12" s="11" t="s">
        <v>40</v>
      </c>
      <c r="V12" s="11" t="s">
        <v>41</v>
      </c>
      <c r="W12" s="11" t="s">
        <v>42</v>
      </c>
      <c r="X12" s="11">
        <v>2018</v>
      </c>
      <c r="Y12" s="11">
        <v>1</v>
      </c>
      <c r="Z12" s="11" t="s">
        <v>43</v>
      </c>
      <c r="AA12" s="65" t="s">
        <v>44</v>
      </c>
      <c r="AB12" s="66">
        <v>45153</v>
      </c>
      <c r="AC12" s="65"/>
      <c r="AD12" s="47" t="s">
        <v>45</v>
      </c>
      <c r="AE12" s="47"/>
    </row>
    <row r="13" spans="1:77" s="67" customFormat="1" ht="50.1" customHeight="1" x14ac:dyDescent="0.25">
      <c r="A13" s="11">
        <v>2026</v>
      </c>
      <c r="B13" s="11">
        <v>1</v>
      </c>
      <c r="C13" s="11">
        <v>12</v>
      </c>
      <c r="D13" s="11">
        <v>16</v>
      </c>
      <c r="E13" s="11">
        <v>1</v>
      </c>
      <c r="F13" s="61">
        <v>1</v>
      </c>
      <c r="G13" s="62">
        <v>2548289</v>
      </c>
      <c r="H13" s="63" t="s">
        <v>33</v>
      </c>
      <c r="I13" s="63" t="s">
        <v>34</v>
      </c>
      <c r="J13" s="63" t="s">
        <v>35</v>
      </c>
      <c r="K13" s="64"/>
      <c r="L13" s="11">
        <v>133</v>
      </c>
      <c r="M13" s="63" t="s">
        <v>36</v>
      </c>
      <c r="N13" s="63">
        <v>6523414</v>
      </c>
      <c r="O13" s="63">
        <v>6523414</v>
      </c>
      <c r="P13" s="47" t="s">
        <v>53</v>
      </c>
      <c r="Q13" s="47"/>
      <c r="R13" s="11"/>
      <c r="S13" s="11" t="s">
        <v>38</v>
      </c>
      <c r="T13" s="47" t="s">
        <v>39</v>
      </c>
      <c r="U13" s="11" t="s">
        <v>40</v>
      </c>
      <c r="V13" s="11" t="s">
        <v>41</v>
      </c>
      <c r="W13" s="11" t="s">
        <v>42</v>
      </c>
      <c r="X13" s="11">
        <v>2018</v>
      </c>
      <c r="Y13" s="11">
        <v>1</v>
      </c>
      <c r="Z13" s="11" t="s">
        <v>43</v>
      </c>
      <c r="AA13" s="65" t="s">
        <v>44</v>
      </c>
      <c r="AB13" s="66">
        <v>45153</v>
      </c>
      <c r="AC13" s="65"/>
      <c r="AD13" s="47" t="s">
        <v>45</v>
      </c>
      <c r="AE13" s="47"/>
    </row>
    <row r="14" spans="1:77" s="67" customFormat="1" ht="30" customHeight="1" x14ac:dyDescent="0.25">
      <c r="A14" s="11">
        <v>2026</v>
      </c>
      <c r="B14" s="11">
        <v>1</v>
      </c>
      <c r="C14" s="11">
        <v>12</v>
      </c>
      <c r="D14" s="11">
        <v>16</v>
      </c>
      <c r="E14" s="11">
        <v>1</v>
      </c>
      <c r="F14" s="61">
        <v>2</v>
      </c>
      <c r="G14" s="62">
        <v>1336462</v>
      </c>
      <c r="H14" s="63" t="s">
        <v>46</v>
      </c>
      <c r="I14" s="63" t="s">
        <v>47</v>
      </c>
      <c r="J14" s="63" t="s">
        <v>35</v>
      </c>
      <c r="K14" s="64">
        <f>O14+O15+O16</f>
        <v>24606270</v>
      </c>
      <c r="L14" s="11">
        <v>111</v>
      </c>
      <c r="M14" s="63" t="s">
        <v>48</v>
      </c>
      <c r="N14" s="63">
        <v>15000000</v>
      </c>
      <c r="O14" s="63">
        <v>15000000</v>
      </c>
      <c r="P14" s="47" t="s">
        <v>37</v>
      </c>
      <c r="Q14" s="47"/>
      <c r="R14" s="11"/>
      <c r="S14" s="11" t="s">
        <v>50</v>
      </c>
      <c r="T14" s="47" t="s">
        <v>51</v>
      </c>
      <c r="U14" s="11" t="s">
        <v>40</v>
      </c>
      <c r="V14" s="11" t="s">
        <v>41</v>
      </c>
      <c r="W14" s="11" t="s">
        <v>42</v>
      </c>
      <c r="X14" s="11">
        <v>2023</v>
      </c>
      <c r="Y14" s="11">
        <v>1</v>
      </c>
      <c r="Z14" s="11" t="s">
        <v>43</v>
      </c>
      <c r="AA14" s="65" t="s">
        <v>52</v>
      </c>
      <c r="AB14" s="66">
        <v>45155</v>
      </c>
      <c r="AC14" s="65"/>
      <c r="AD14" s="47" t="s">
        <v>45</v>
      </c>
      <c r="AE14" s="47"/>
    </row>
    <row r="15" spans="1:77" s="67" customFormat="1" ht="30" customHeight="1" x14ac:dyDescent="0.25">
      <c r="A15" s="11">
        <v>2026</v>
      </c>
      <c r="B15" s="11">
        <v>1</v>
      </c>
      <c r="C15" s="11">
        <v>12</v>
      </c>
      <c r="D15" s="11">
        <v>16</v>
      </c>
      <c r="E15" s="11">
        <v>1</v>
      </c>
      <c r="F15" s="61">
        <v>2</v>
      </c>
      <c r="G15" s="62">
        <v>1336462</v>
      </c>
      <c r="H15" s="63" t="s">
        <v>46</v>
      </c>
      <c r="I15" s="63" t="s">
        <v>47</v>
      </c>
      <c r="J15" s="63" t="s">
        <v>35</v>
      </c>
      <c r="K15" s="64"/>
      <c r="L15" s="11">
        <v>113</v>
      </c>
      <c r="M15" s="68" t="s">
        <v>1211</v>
      </c>
      <c r="N15" s="63">
        <v>3927900</v>
      </c>
      <c r="O15" s="63">
        <v>3927900</v>
      </c>
      <c r="P15" s="47" t="s">
        <v>1170</v>
      </c>
      <c r="Q15" s="47"/>
      <c r="R15" s="11"/>
      <c r="S15" s="11" t="s">
        <v>50</v>
      </c>
      <c r="T15" s="47" t="s">
        <v>51</v>
      </c>
      <c r="U15" s="11" t="s">
        <v>40</v>
      </c>
      <c r="V15" s="11" t="s">
        <v>41</v>
      </c>
      <c r="W15" s="11" t="s">
        <v>42</v>
      </c>
      <c r="X15" s="11">
        <v>2023</v>
      </c>
      <c r="Y15" s="11">
        <v>1</v>
      </c>
      <c r="Z15" s="11" t="s">
        <v>43</v>
      </c>
      <c r="AA15" s="65" t="s">
        <v>52</v>
      </c>
      <c r="AB15" s="66">
        <v>45155</v>
      </c>
      <c r="AC15" s="65"/>
      <c r="AD15" s="47" t="s">
        <v>45</v>
      </c>
      <c r="AE15" s="47"/>
    </row>
    <row r="16" spans="1:77" s="67" customFormat="1" ht="30" customHeight="1" x14ac:dyDescent="0.25">
      <c r="A16" s="11">
        <v>2026</v>
      </c>
      <c r="B16" s="11">
        <v>1</v>
      </c>
      <c r="C16" s="11">
        <v>12</v>
      </c>
      <c r="D16" s="11">
        <v>16</v>
      </c>
      <c r="E16" s="11">
        <v>1</v>
      </c>
      <c r="F16" s="61">
        <v>2</v>
      </c>
      <c r="G16" s="62">
        <v>1336462</v>
      </c>
      <c r="H16" s="63" t="s">
        <v>46</v>
      </c>
      <c r="I16" s="63" t="s">
        <v>47</v>
      </c>
      <c r="J16" s="63" t="s">
        <v>35</v>
      </c>
      <c r="K16" s="64"/>
      <c r="L16" s="11">
        <v>133</v>
      </c>
      <c r="M16" s="63" t="s">
        <v>48</v>
      </c>
      <c r="N16" s="63">
        <v>5678370</v>
      </c>
      <c r="O16" s="63">
        <v>5678370</v>
      </c>
      <c r="P16" s="47" t="s">
        <v>53</v>
      </c>
      <c r="Q16" s="47"/>
      <c r="R16" s="11"/>
      <c r="S16" s="11" t="s">
        <v>50</v>
      </c>
      <c r="T16" s="47" t="s">
        <v>51</v>
      </c>
      <c r="U16" s="11" t="s">
        <v>40</v>
      </c>
      <c r="V16" s="11" t="s">
        <v>41</v>
      </c>
      <c r="W16" s="11" t="s">
        <v>42</v>
      </c>
      <c r="X16" s="11">
        <v>2023</v>
      </c>
      <c r="Y16" s="11">
        <v>1</v>
      </c>
      <c r="Z16" s="11" t="s">
        <v>43</v>
      </c>
      <c r="AA16" s="65" t="s">
        <v>52</v>
      </c>
      <c r="AB16" s="66">
        <v>45155</v>
      </c>
      <c r="AC16" s="65"/>
      <c r="AD16" s="47" t="s">
        <v>45</v>
      </c>
      <c r="AE16" s="47"/>
    </row>
    <row r="17" spans="1:31" s="67" customFormat="1" ht="30" customHeight="1" x14ac:dyDescent="0.25">
      <c r="A17" s="11">
        <v>2026</v>
      </c>
      <c r="B17" s="11">
        <v>1</v>
      </c>
      <c r="C17" s="11">
        <v>12</v>
      </c>
      <c r="D17" s="11">
        <v>16</v>
      </c>
      <c r="E17" s="11">
        <v>1</v>
      </c>
      <c r="F17" s="61">
        <v>2</v>
      </c>
      <c r="G17" s="62">
        <v>1059356</v>
      </c>
      <c r="H17" s="63" t="s">
        <v>54</v>
      </c>
      <c r="I17" s="63" t="s">
        <v>55</v>
      </c>
      <c r="J17" s="63" t="s">
        <v>35</v>
      </c>
      <c r="K17" s="64">
        <f>O17+O18+O19</f>
        <v>24606270</v>
      </c>
      <c r="L17" s="11">
        <v>111</v>
      </c>
      <c r="M17" s="63" t="s">
        <v>48</v>
      </c>
      <c r="N17" s="63">
        <v>15000000</v>
      </c>
      <c r="O17" s="63">
        <v>15000000</v>
      </c>
      <c r="P17" s="47" t="s">
        <v>37</v>
      </c>
      <c r="Q17" s="47"/>
      <c r="R17" s="11"/>
      <c r="S17" s="11" t="s">
        <v>56</v>
      </c>
      <c r="T17" s="47" t="s">
        <v>57</v>
      </c>
      <c r="U17" s="11" t="s">
        <v>40</v>
      </c>
      <c r="V17" s="11" t="s">
        <v>41</v>
      </c>
      <c r="W17" s="11" t="s">
        <v>42</v>
      </c>
      <c r="X17" s="11">
        <v>2023</v>
      </c>
      <c r="Y17" s="11">
        <v>4</v>
      </c>
      <c r="Z17" s="11" t="s">
        <v>43</v>
      </c>
      <c r="AA17" s="65" t="s">
        <v>58</v>
      </c>
      <c r="AB17" s="66">
        <v>45155</v>
      </c>
      <c r="AC17" s="65"/>
      <c r="AD17" s="47" t="s">
        <v>45</v>
      </c>
      <c r="AE17" s="47"/>
    </row>
    <row r="18" spans="1:31" s="67" customFormat="1" ht="30" customHeight="1" x14ac:dyDescent="0.25">
      <c r="A18" s="11">
        <v>2026</v>
      </c>
      <c r="B18" s="11">
        <v>1</v>
      </c>
      <c r="C18" s="11">
        <v>12</v>
      </c>
      <c r="D18" s="11">
        <v>16</v>
      </c>
      <c r="E18" s="11">
        <v>1</v>
      </c>
      <c r="F18" s="61">
        <v>2</v>
      </c>
      <c r="G18" s="62">
        <v>1059356</v>
      </c>
      <c r="H18" s="63" t="s">
        <v>54</v>
      </c>
      <c r="I18" s="63" t="s">
        <v>55</v>
      </c>
      <c r="J18" s="63" t="s">
        <v>35</v>
      </c>
      <c r="K18" s="64"/>
      <c r="L18" s="11">
        <v>133</v>
      </c>
      <c r="M18" s="63" t="s">
        <v>48</v>
      </c>
      <c r="N18" s="63">
        <v>5678370</v>
      </c>
      <c r="O18" s="63">
        <v>5678370</v>
      </c>
      <c r="P18" s="47" t="s">
        <v>53</v>
      </c>
      <c r="Q18" s="47"/>
      <c r="R18" s="11"/>
      <c r="S18" s="11" t="s">
        <v>56</v>
      </c>
      <c r="T18" s="47" t="s">
        <v>57</v>
      </c>
      <c r="U18" s="11" t="s">
        <v>40</v>
      </c>
      <c r="V18" s="11" t="s">
        <v>41</v>
      </c>
      <c r="W18" s="11" t="s">
        <v>42</v>
      </c>
      <c r="X18" s="11">
        <v>2023</v>
      </c>
      <c r="Y18" s="11">
        <v>4</v>
      </c>
      <c r="Z18" s="11" t="s">
        <v>43</v>
      </c>
      <c r="AA18" s="65" t="s">
        <v>58</v>
      </c>
      <c r="AB18" s="66">
        <v>45155</v>
      </c>
      <c r="AC18" s="65"/>
      <c r="AD18" s="47" t="s">
        <v>45</v>
      </c>
      <c r="AE18" s="47"/>
    </row>
    <row r="19" spans="1:31" s="67" customFormat="1" ht="30" customHeight="1" x14ac:dyDescent="0.25">
      <c r="A19" s="11">
        <v>2026</v>
      </c>
      <c r="B19" s="11">
        <v>1</v>
      </c>
      <c r="C19" s="11">
        <v>12</v>
      </c>
      <c r="D19" s="11">
        <v>16</v>
      </c>
      <c r="E19" s="11">
        <v>1</v>
      </c>
      <c r="F19" s="61">
        <v>2</v>
      </c>
      <c r="G19" s="62">
        <v>1059356</v>
      </c>
      <c r="H19" s="63" t="s">
        <v>54</v>
      </c>
      <c r="I19" s="63" t="s">
        <v>55</v>
      </c>
      <c r="J19" s="63" t="s">
        <v>35</v>
      </c>
      <c r="K19" s="64"/>
      <c r="L19" s="11">
        <v>113</v>
      </c>
      <c r="M19" s="68" t="s">
        <v>1211</v>
      </c>
      <c r="N19" s="63">
        <v>3927900</v>
      </c>
      <c r="O19" s="63">
        <v>3927900</v>
      </c>
      <c r="P19" s="47" t="s">
        <v>1170</v>
      </c>
      <c r="Q19" s="47"/>
      <c r="R19" s="11"/>
      <c r="S19" s="11" t="s">
        <v>56</v>
      </c>
      <c r="T19" s="47" t="s">
        <v>57</v>
      </c>
      <c r="U19" s="11" t="s">
        <v>40</v>
      </c>
      <c r="V19" s="11" t="s">
        <v>41</v>
      </c>
      <c r="W19" s="11" t="s">
        <v>42</v>
      </c>
      <c r="X19" s="11">
        <v>2023</v>
      </c>
      <c r="Y19" s="11">
        <v>4</v>
      </c>
      <c r="Z19" s="11" t="s">
        <v>43</v>
      </c>
      <c r="AA19" s="65" t="s">
        <v>58</v>
      </c>
      <c r="AB19" s="66">
        <v>45155</v>
      </c>
      <c r="AC19" s="65"/>
      <c r="AD19" s="47" t="s">
        <v>45</v>
      </c>
      <c r="AE19" s="47"/>
    </row>
    <row r="20" spans="1:31" s="67" customFormat="1" ht="30" customHeight="1" x14ac:dyDescent="0.25">
      <c r="A20" s="11">
        <v>2026</v>
      </c>
      <c r="B20" s="11">
        <v>1</v>
      </c>
      <c r="C20" s="11">
        <v>12</v>
      </c>
      <c r="D20" s="11">
        <v>16</v>
      </c>
      <c r="E20" s="11">
        <v>1</v>
      </c>
      <c r="F20" s="61">
        <v>3</v>
      </c>
      <c r="G20" s="62">
        <v>5045193</v>
      </c>
      <c r="H20" s="63" t="s">
        <v>59</v>
      </c>
      <c r="I20" s="63" t="s">
        <v>60</v>
      </c>
      <c r="J20" s="63" t="s">
        <v>35</v>
      </c>
      <c r="K20" s="64">
        <f>N20+N21+N22</f>
        <v>21096660</v>
      </c>
      <c r="L20" s="11">
        <v>111</v>
      </c>
      <c r="M20" s="63" t="s">
        <v>61</v>
      </c>
      <c r="N20" s="63">
        <v>13000000</v>
      </c>
      <c r="O20" s="63">
        <v>13000000</v>
      </c>
      <c r="P20" s="47" t="s">
        <v>37</v>
      </c>
      <c r="Q20" s="47"/>
      <c r="R20" s="11"/>
      <c r="S20" s="11" t="s">
        <v>62</v>
      </c>
      <c r="T20" s="13" t="s">
        <v>1366</v>
      </c>
      <c r="U20" s="11" t="s">
        <v>40</v>
      </c>
      <c r="V20" s="11" t="s">
        <v>41</v>
      </c>
      <c r="W20" s="11" t="s">
        <v>42</v>
      </c>
      <c r="X20" s="11">
        <v>2023</v>
      </c>
      <c r="Y20" s="11">
        <v>4</v>
      </c>
      <c r="Z20" s="11" t="s">
        <v>43</v>
      </c>
      <c r="AA20" s="65" t="s">
        <v>52</v>
      </c>
      <c r="AB20" s="66">
        <v>45166</v>
      </c>
      <c r="AC20" s="65"/>
      <c r="AD20" s="47" t="s">
        <v>45</v>
      </c>
      <c r="AE20" s="47"/>
    </row>
    <row r="21" spans="1:31" s="67" customFormat="1" ht="30" customHeight="1" x14ac:dyDescent="0.25">
      <c r="A21" s="11">
        <v>2026</v>
      </c>
      <c r="B21" s="11">
        <v>1</v>
      </c>
      <c r="C21" s="11">
        <v>12</v>
      </c>
      <c r="D21" s="11">
        <v>16</v>
      </c>
      <c r="E21" s="11">
        <v>1</v>
      </c>
      <c r="F21" s="61">
        <v>3</v>
      </c>
      <c r="G21" s="62">
        <v>5045193</v>
      </c>
      <c r="H21" s="63" t="s">
        <v>59</v>
      </c>
      <c r="I21" s="63" t="s">
        <v>60</v>
      </c>
      <c r="J21" s="63" t="s">
        <v>35</v>
      </c>
      <c r="K21" s="64"/>
      <c r="L21" s="11">
        <v>113</v>
      </c>
      <c r="M21" s="63" t="s">
        <v>1210</v>
      </c>
      <c r="N21" s="63">
        <v>3228200</v>
      </c>
      <c r="O21" s="63">
        <v>3228200</v>
      </c>
      <c r="P21" s="47" t="s">
        <v>1170</v>
      </c>
      <c r="Q21" s="47"/>
      <c r="R21" s="11"/>
      <c r="S21" s="11" t="s">
        <v>62</v>
      </c>
      <c r="T21" s="13" t="s">
        <v>1366</v>
      </c>
      <c r="U21" s="11" t="s">
        <v>40</v>
      </c>
      <c r="V21" s="11" t="s">
        <v>41</v>
      </c>
      <c r="W21" s="11" t="s">
        <v>42</v>
      </c>
      <c r="X21" s="11">
        <v>2023</v>
      </c>
      <c r="Y21" s="11">
        <v>4</v>
      </c>
      <c r="Z21" s="11" t="s">
        <v>43</v>
      </c>
      <c r="AA21" s="65" t="s">
        <v>52</v>
      </c>
      <c r="AB21" s="66">
        <v>45166</v>
      </c>
      <c r="AC21" s="65"/>
      <c r="AD21" s="47" t="s">
        <v>45</v>
      </c>
      <c r="AE21" s="47"/>
    </row>
    <row r="22" spans="1:31" s="67" customFormat="1" ht="30" customHeight="1" x14ac:dyDescent="0.25">
      <c r="A22" s="11">
        <v>2026</v>
      </c>
      <c r="B22" s="11">
        <v>1</v>
      </c>
      <c r="C22" s="11">
        <v>12</v>
      </c>
      <c r="D22" s="11">
        <v>16</v>
      </c>
      <c r="E22" s="11">
        <v>1</v>
      </c>
      <c r="F22" s="61">
        <v>3</v>
      </c>
      <c r="G22" s="62">
        <v>5045193</v>
      </c>
      <c r="H22" s="63" t="s">
        <v>59</v>
      </c>
      <c r="I22" s="63" t="s">
        <v>60</v>
      </c>
      <c r="J22" s="63" t="s">
        <v>35</v>
      </c>
      <c r="K22" s="64"/>
      <c r="L22" s="11">
        <v>133</v>
      </c>
      <c r="M22" s="63" t="s">
        <v>61</v>
      </c>
      <c r="N22" s="63">
        <v>4868460</v>
      </c>
      <c r="O22" s="63">
        <v>4868460</v>
      </c>
      <c r="P22" s="47" t="s">
        <v>53</v>
      </c>
      <c r="Q22" s="47"/>
      <c r="R22" s="11"/>
      <c r="S22" s="11" t="s">
        <v>62</v>
      </c>
      <c r="T22" s="13" t="s">
        <v>1366</v>
      </c>
      <c r="U22" s="11" t="s">
        <v>40</v>
      </c>
      <c r="V22" s="11" t="s">
        <v>41</v>
      </c>
      <c r="W22" s="11" t="s">
        <v>42</v>
      </c>
      <c r="X22" s="11">
        <v>2023</v>
      </c>
      <c r="Y22" s="11">
        <v>4</v>
      </c>
      <c r="Z22" s="11" t="s">
        <v>43</v>
      </c>
      <c r="AA22" s="65" t="s">
        <v>52</v>
      </c>
      <c r="AB22" s="66">
        <v>45166</v>
      </c>
      <c r="AC22" s="65"/>
      <c r="AD22" s="47" t="s">
        <v>45</v>
      </c>
      <c r="AE22" s="47"/>
    </row>
    <row r="23" spans="1:31" s="67" customFormat="1" ht="30" customHeight="1" x14ac:dyDescent="0.25">
      <c r="A23" s="11">
        <v>2026</v>
      </c>
      <c r="B23" s="11">
        <v>1</v>
      </c>
      <c r="C23" s="11">
        <v>12</v>
      </c>
      <c r="D23" s="11">
        <v>16</v>
      </c>
      <c r="E23" s="11">
        <v>1</v>
      </c>
      <c r="F23" s="61">
        <v>3</v>
      </c>
      <c r="G23" s="62">
        <v>1508996</v>
      </c>
      <c r="H23" s="63" t="s">
        <v>63</v>
      </c>
      <c r="I23" s="63" t="s">
        <v>64</v>
      </c>
      <c r="J23" s="63" t="s">
        <v>35</v>
      </c>
      <c r="K23" s="64">
        <f>O23+O24+O25</f>
        <v>21096660</v>
      </c>
      <c r="L23" s="11">
        <v>111</v>
      </c>
      <c r="M23" s="63" t="s">
        <v>61</v>
      </c>
      <c r="N23" s="63">
        <v>13000000</v>
      </c>
      <c r="O23" s="63">
        <v>13000000</v>
      </c>
      <c r="P23" s="47" t="s">
        <v>37</v>
      </c>
      <c r="Q23" s="47"/>
      <c r="R23" s="11"/>
      <c r="S23" s="11" t="s">
        <v>62</v>
      </c>
      <c r="T23" s="47" t="s">
        <v>65</v>
      </c>
      <c r="U23" s="11" t="s">
        <v>40</v>
      </c>
      <c r="V23" s="11" t="s">
        <v>41</v>
      </c>
      <c r="W23" s="11" t="s">
        <v>42</v>
      </c>
      <c r="X23" s="11">
        <v>2023</v>
      </c>
      <c r="Y23" s="11">
        <v>4</v>
      </c>
      <c r="Z23" s="11" t="s">
        <v>43</v>
      </c>
      <c r="AA23" s="65" t="s">
        <v>52</v>
      </c>
      <c r="AB23" s="66">
        <v>45154</v>
      </c>
      <c r="AC23" s="65"/>
      <c r="AD23" s="47" t="s">
        <v>45</v>
      </c>
      <c r="AE23" s="47"/>
    </row>
    <row r="24" spans="1:31" s="67" customFormat="1" ht="30" customHeight="1" x14ac:dyDescent="0.25">
      <c r="A24" s="11">
        <v>2026</v>
      </c>
      <c r="B24" s="11">
        <v>1</v>
      </c>
      <c r="C24" s="11">
        <v>12</v>
      </c>
      <c r="D24" s="11">
        <v>16</v>
      </c>
      <c r="E24" s="11">
        <v>1</v>
      </c>
      <c r="F24" s="61">
        <v>3</v>
      </c>
      <c r="G24" s="62">
        <v>1508996</v>
      </c>
      <c r="H24" s="63" t="s">
        <v>63</v>
      </c>
      <c r="I24" s="63" t="s">
        <v>64</v>
      </c>
      <c r="J24" s="63" t="s">
        <v>35</v>
      </c>
      <c r="K24" s="64"/>
      <c r="L24" s="11">
        <v>113</v>
      </c>
      <c r="M24" s="63" t="s">
        <v>1210</v>
      </c>
      <c r="N24" s="63">
        <v>3228200</v>
      </c>
      <c r="O24" s="63">
        <v>3228200</v>
      </c>
      <c r="P24" s="47" t="s">
        <v>1170</v>
      </c>
      <c r="Q24" s="47"/>
      <c r="R24" s="11"/>
      <c r="S24" s="11" t="s">
        <v>62</v>
      </c>
      <c r="T24" s="47" t="s">
        <v>65</v>
      </c>
      <c r="U24" s="11" t="s">
        <v>40</v>
      </c>
      <c r="V24" s="11" t="s">
        <v>41</v>
      </c>
      <c r="W24" s="11" t="s">
        <v>42</v>
      </c>
      <c r="X24" s="11">
        <v>2023</v>
      </c>
      <c r="Y24" s="11">
        <v>4</v>
      </c>
      <c r="Z24" s="11" t="s">
        <v>43</v>
      </c>
      <c r="AA24" s="65" t="s">
        <v>52</v>
      </c>
      <c r="AB24" s="66">
        <v>45154</v>
      </c>
      <c r="AC24" s="65"/>
      <c r="AD24" s="47" t="s">
        <v>45</v>
      </c>
      <c r="AE24" s="47"/>
    </row>
    <row r="25" spans="1:31" s="67" customFormat="1" ht="30" customHeight="1" x14ac:dyDescent="0.25">
      <c r="A25" s="11">
        <v>2026</v>
      </c>
      <c r="B25" s="11">
        <v>1</v>
      </c>
      <c r="C25" s="11">
        <v>12</v>
      </c>
      <c r="D25" s="11">
        <v>16</v>
      </c>
      <c r="E25" s="11">
        <v>1</v>
      </c>
      <c r="F25" s="61">
        <v>3</v>
      </c>
      <c r="G25" s="62">
        <v>1508996</v>
      </c>
      <c r="H25" s="63" t="s">
        <v>63</v>
      </c>
      <c r="I25" s="63" t="s">
        <v>64</v>
      </c>
      <c r="J25" s="63" t="s">
        <v>35</v>
      </c>
      <c r="K25" s="64"/>
      <c r="L25" s="11">
        <v>133</v>
      </c>
      <c r="M25" s="63" t="s">
        <v>61</v>
      </c>
      <c r="N25" s="63">
        <v>4868460</v>
      </c>
      <c r="O25" s="63">
        <v>4868460</v>
      </c>
      <c r="P25" s="47" t="s">
        <v>53</v>
      </c>
      <c r="Q25" s="47"/>
      <c r="R25" s="11"/>
      <c r="S25" s="11" t="s">
        <v>62</v>
      </c>
      <c r="T25" s="47" t="s">
        <v>65</v>
      </c>
      <c r="U25" s="11" t="s">
        <v>40</v>
      </c>
      <c r="V25" s="11" t="s">
        <v>41</v>
      </c>
      <c r="W25" s="11" t="s">
        <v>42</v>
      </c>
      <c r="X25" s="11">
        <v>2023</v>
      </c>
      <c r="Y25" s="11">
        <v>4</v>
      </c>
      <c r="Z25" s="11" t="s">
        <v>43</v>
      </c>
      <c r="AA25" s="65" t="s">
        <v>52</v>
      </c>
      <c r="AB25" s="66">
        <v>45154</v>
      </c>
      <c r="AC25" s="65"/>
      <c r="AD25" s="47" t="s">
        <v>45</v>
      </c>
      <c r="AE25" s="47"/>
    </row>
    <row r="26" spans="1:31" s="67" customFormat="1" ht="30" customHeight="1" x14ac:dyDescent="0.25">
      <c r="A26" s="11">
        <v>2026</v>
      </c>
      <c r="B26" s="11">
        <v>1</v>
      </c>
      <c r="C26" s="11">
        <v>12</v>
      </c>
      <c r="D26" s="11">
        <v>16</v>
      </c>
      <c r="E26" s="11">
        <v>1</v>
      </c>
      <c r="F26" s="69">
        <v>3</v>
      </c>
      <c r="G26" s="62">
        <v>3710775</v>
      </c>
      <c r="H26" s="63" t="s">
        <v>66</v>
      </c>
      <c r="I26" s="63" t="s">
        <v>67</v>
      </c>
      <c r="J26" s="63" t="s">
        <v>35</v>
      </c>
      <c r="K26" s="64">
        <f>O26+O27+O28</f>
        <v>21096660</v>
      </c>
      <c r="L26" s="62">
        <v>111</v>
      </c>
      <c r="M26" s="11" t="s">
        <v>61</v>
      </c>
      <c r="N26" s="64">
        <v>13000000</v>
      </c>
      <c r="O26" s="63">
        <v>13000000</v>
      </c>
      <c r="P26" s="47" t="s">
        <v>37</v>
      </c>
      <c r="Q26" s="47"/>
      <c r="R26" s="63"/>
      <c r="S26" s="11" t="s">
        <v>62</v>
      </c>
      <c r="T26" s="11" t="s">
        <v>68</v>
      </c>
      <c r="U26" s="11" t="s">
        <v>40</v>
      </c>
      <c r="V26" s="11" t="s">
        <v>41</v>
      </c>
      <c r="W26" s="11"/>
      <c r="X26" s="11">
        <v>2023</v>
      </c>
      <c r="Y26" s="11">
        <v>31</v>
      </c>
      <c r="Z26" s="11" t="s">
        <v>43</v>
      </c>
      <c r="AA26" s="11" t="s">
        <v>52</v>
      </c>
      <c r="AB26" s="65">
        <v>45154</v>
      </c>
      <c r="AC26" s="66"/>
      <c r="AD26" s="65" t="s">
        <v>45</v>
      </c>
      <c r="AE26" s="47"/>
    </row>
    <row r="27" spans="1:31" s="67" customFormat="1" ht="30" customHeight="1" x14ac:dyDescent="0.25">
      <c r="A27" s="11">
        <v>2026</v>
      </c>
      <c r="B27" s="11">
        <v>1</v>
      </c>
      <c r="C27" s="11">
        <v>12</v>
      </c>
      <c r="D27" s="11">
        <v>16</v>
      </c>
      <c r="E27" s="11">
        <v>1</v>
      </c>
      <c r="F27" s="69">
        <v>3</v>
      </c>
      <c r="G27" s="62">
        <v>3710775</v>
      </c>
      <c r="H27" s="63" t="s">
        <v>66</v>
      </c>
      <c r="I27" s="63" t="s">
        <v>67</v>
      </c>
      <c r="J27" s="63" t="s">
        <v>35</v>
      </c>
      <c r="K27" s="64"/>
      <c r="L27" s="62">
        <v>113</v>
      </c>
      <c r="M27" s="64" t="s">
        <v>1210</v>
      </c>
      <c r="N27" s="63">
        <v>3228200</v>
      </c>
      <c r="O27" s="63">
        <v>3228200</v>
      </c>
      <c r="P27" s="47" t="s">
        <v>1170</v>
      </c>
      <c r="Q27" s="47"/>
      <c r="R27" s="63"/>
      <c r="S27" s="11" t="s">
        <v>62</v>
      </c>
      <c r="T27" s="11" t="s">
        <v>68</v>
      </c>
      <c r="U27" s="11" t="s">
        <v>40</v>
      </c>
      <c r="V27" s="11" t="s">
        <v>41</v>
      </c>
      <c r="W27" s="11"/>
      <c r="X27" s="11">
        <v>2023</v>
      </c>
      <c r="Y27" s="11">
        <v>31</v>
      </c>
      <c r="Z27" s="11" t="s">
        <v>43</v>
      </c>
      <c r="AA27" s="11" t="s">
        <v>52</v>
      </c>
      <c r="AB27" s="65">
        <v>45154</v>
      </c>
      <c r="AC27" s="66"/>
      <c r="AD27" s="65" t="s">
        <v>45</v>
      </c>
      <c r="AE27" s="47"/>
    </row>
    <row r="28" spans="1:31" s="67" customFormat="1" ht="30" customHeight="1" x14ac:dyDescent="0.25">
      <c r="A28" s="11">
        <v>2026</v>
      </c>
      <c r="B28" s="11">
        <v>1</v>
      </c>
      <c r="C28" s="11">
        <v>12</v>
      </c>
      <c r="D28" s="11">
        <v>16</v>
      </c>
      <c r="E28" s="11">
        <v>1</v>
      </c>
      <c r="F28" s="69">
        <v>3</v>
      </c>
      <c r="G28" s="62">
        <v>3710775</v>
      </c>
      <c r="H28" s="63" t="s">
        <v>66</v>
      </c>
      <c r="I28" s="63" t="s">
        <v>67</v>
      </c>
      <c r="J28" s="63" t="s">
        <v>35</v>
      </c>
      <c r="K28" s="64"/>
      <c r="L28" s="62">
        <v>133</v>
      </c>
      <c r="M28" s="11" t="s">
        <v>61</v>
      </c>
      <c r="N28" s="63">
        <v>4868460</v>
      </c>
      <c r="O28" s="63">
        <v>4868460</v>
      </c>
      <c r="P28" s="47" t="s">
        <v>53</v>
      </c>
      <c r="Q28" s="47"/>
      <c r="R28" s="63"/>
      <c r="S28" s="11" t="s">
        <v>62</v>
      </c>
      <c r="T28" s="11" t="s">
        <v>68</v>
      </c>
      <c r="U28" s="11" t="s">
        <v>40</v>
      </c>
      <c r="V28" s="11" t="s">
        <v>41</v>
      </c>
      <c r="W28" s="11"/>
      <c r="X28" s="11">
        <v>2023</v>
      </c>
      <c r="Y28" s="11">
        <v>31</v>
      </c>
      <c r="Z28" s="11" t="s">
        <v>43</v>
      </c>
      <c r="AA28" s="11" t="s">
        <v>52</v>
      </c>
      <c r="AB28" s="65">
        <v>45154</v>
      </c>
      <c r="AC28" s="66"/>
      <c r="AD28" s="65" t="s">
        <v>45</v>
      </c>
      <c r="AE28" s="47"/>
    </row>
    <row r="29" spans="1:31" s="67" customFormat="1" ht="30" customHeight="1" x14ac:dyDescent="0.25">
      <c r="A29" s="11">
        <v>2026</v>
      </c>
      <c r="B29" s="11">
        <v>1</v>
      </c>
      <c r="C29" s="11">
        <v>12</v>
      </c>
      <c r="D29" s="11">
        <v>16</v>
      </c>
      <c r="E29" s="11">
        <v>1</v>
      </c>
      <c r="F29" s="69">
        <v>3</v>
      </c>
      <c r="G29" s="62">
        <v>2162600</v>
      </c>
      <c r="H29" s="63" t="s">
        <v>69</v>
      </c>
      <c r="I29" s="63" t="s">
        <v>70</v>
      </c>
      <c r="J29" s="63" t="s">
        <v>35</v>
      </c>
      <c r="K29" s="64">
        <f>O29+O30+O31</f>
        <v>24342300</v>
      </c>
      <c r="L29" s="62">
        <v>111</v>
      </c>
      <c r="M29" s="11" t="s">
        <v>61</v>
      </c>
      <c r="N29" s="63">
        <v>13000000</v>
      </c>
      <c r="O29" s="63">
        <v>13000000</v>
      </c>
      <c r="P29" s="47" t="s">
        <v>37</v>
      </c>
      <c r="Q29" s="47"/>
      <c r="R29" s="63"/>
      <c r="S29" s="11" t="s">
        <v>62</v>
      </c>
      <c r="T29" s="11" t="s">
        <v>71</v>
      </c>
      <c r="U29" s="11" t="s">
        <v>40</v>
      </c>
      <c r="V29" s="11" t="s">
        <v>41</v>
      </c>
      <c r="W29" s="11"/>
      <c r="X29" s="11">
        <v>2023</v>
      </c>
      <c r="Y29" s="11">
        <v>1</v>
      </c>
      <c r="Z29" s="11" t="s">
        <v>43</v>
      </c>
      <c r="AA29" s="11" t="s">
        <v>52</v>
      </c>
      <c r="AB29" s="65">
        <v>45154</v>
      </c>
      <c r="AC29" s="66"/>
      <c r="AD29" s="65" t="s">
        <v>45</v>
      </c>
      <c r="AE29" s="47"/>
    </row>
    <row r="30" spans="1:31" s="67" customFormat="1" ht="30" customHeight="1" x14ac:dyDescent="0.25">
      <c r="A30" s="11">
        <v>2026</v>
      </c>
      <c r="B30" s="11">
        <v>1</v>
      </c>
      <c r="C30" s="11">
        <v>12</v>
      </c>
      <c r="D30" s="11">
        <v>16</v>
      </c>
      <c r="E30" s="11">
        <v>1</v>
      </c>
      <c r="F30" s="69">
        <v>3</v>
      </c>
      <c r="G30" s="62">
        <v>2162600</v>
      </c>
      <c r="H30" s="63" t="s">
        <v>69</v>
      </c>
      <c r="I30" s="63" t="s">
        <v>70</v>
      </c>
      <c r="J30" s="63" t="s">
        <v>35</v>
      </c>
      <c r="K30" s="64"/>
      <c r="L30" s="62">
        <v>113</v>
      </c>
      <c r="M30" s="70" t="s">
        <v>1210</v>
      </c>
      <c r="N30" s="63">
        <v>3228200</v>
      </c>
      <c r="O30" s="63">
        <v>3228200</v>
      </c>
      <c r="P30" s="47" t="s">
        <v>1170</v>
      </c>
      <c r="Q30" s="47"/>
      <c r="R30" s="63"/>
      <c r="S30" s="11" t="s">
        <v>62</v>
      </c>
      <c r="T30" s="11" t="s">
        <v>71</v>
      </c>
      <c r="U30" s="11" t="s">
        <v>40</v>
      </c>
      <c r="V30" s="11" t="s">
        <v>41</v>
      </c>
      <c r="W30" s="11"/>
      <c r="X30" s="11">
        <v>2023</v>
      </c>
      <c r="Y30" s="11">
        <v>1</v>
      </c>
      <c r="Z30" s="11" t="s">
        <v>43</v>
      </c>
      <c r="AA30" s="11" t="s">
        <v>52</v>
      </c>
      <c r="AB30" s="65">
        <v>45154</v>
      </c>
      <c r="AC30" s="66"/>
      <c r="AD30" s="65" t="s">
        <v>45</v>
      </c>
      <c r="AE30" s="47"/>
    </row>
    <row r="31" spans="1:31" s="67" customFormat="1" ht="30" customHeight="1" x14ac:dyDescent="0.25">
      <c r="A31" s="11">
        <v>2026</v>
      </c>
      <c r="B31" s="11">
        <v>1</v>
      </c>
      <c r="C31" s="11">
        <v>12</v>
      </c>
      <c r="D31" s="11">
        <v>16</v>
      </c>
      <c r="E31" s="11">
        <v>1</v>
      </c>
      <c r="F31" s="69">
        <v>3</v>
      </c>
      <c r="G31" s="62">
        <v>2162600</v>
      </c>
      <c r="H31" s="63" t="s">
        <v>69</v>
      </c>
      <c r="I31" s="63" t="s">
        <v>70</v>
      </c>
      <c r="J31" s="63" t="s">
        <v>35</v>
      </c>
      <c r="K31" s="64"/>
      <c r="L31" s="62">
        <v>133</v>
      </c>
      <c r="M31" s="11" t="s">
        <v>61</v>
      </c>
      <c r="N31" s="63">
        <v>8114100</v>
      </c>
      <c r="O31" s="63">
        <v>8114100</v>
      </c>
      <c r="P31" s="47" t="s">
        <v>53</v>
      </c>
      <c r="Q31" s="47"/>
      <c r="R31" s="63"/>
      <c r="S31" s="11" t="s">
        <v>62</v>
      </c>
      <c r="T31" s="11" t="s">
        <v>71</v>
      </c>
      <c r="U31" s="11" t="s">
        <v>40</v>
      </c>
      <c r="V31" s="11" t="s">
        <v>41</v>
      </c>
      <c r="W31" s="11"/>
      <c r="X31" s="11">
        <v>2023</v>
      </c>
      <c r="Y31" s="11">
        <v>1</v>
      </c>
      <c r="Z31" s="11" t="s">
        <v>43</v>
      </c>
      <c r="AA31" s="11" t="s">
        <v>52</v>
      </c>
      <c r="AB31" s="65">
        <v>45154</v>
      </c>
      <c r="AC31" s="66"/>
      <c r="AD31" s="65" t="s">
        <v>45</v>
      </c>
      <c r="AE31" s="47"/>
    </row>
    <row r="32" spans="1:31" s="67" customFormat="1" ht="30" customHeight="1" x14ac:dyDescent="0.25">
      <c r="A32" s="11">
        <v>2026</v>
      </c>
      <c r="B32" s="11">
        <v>1</v>
      </c>
      <c r="C32" s="11">
        <v>12</v>
      </c>
      <c r="D32" s="11">
        <v>16</v>
      </c>
      <c r="E32" s="11">
        <v>1</v>
      </c>
      <c r="F32" s="69">
        <v>3</v>
      </c>
      <c r="G32" s="62">
        <v>3485525</v>
      </c>
      <c r="H32" s="63" t="s">
        <v>72</v>
      </c>
      <c r="I32" s="63" t="s">
        <v>73</v>
      </c>
      <c r="J32" s="63" t="s">
        <v>35</v>
      </c>
      <c r="K32" s="64">
        <f>O32+O33+O34</f>
        <v>21096660</v>
      </c>
      <c r="L32" s="62">
        <v>111</v>
      </c>
      <c r="M32" s="11" t="s">
        <v>61</v>
      </c>
      <c r="N32" s="63">
        <v>13000000</v>
      </c>
      <c r="O32" s="63">
        <v>13000000</v>
      </c>
      <c r="P32" s="47" t="s">
        <v>37</v>
      </c>
      <c r="Q32" s="47"/>
      <c r="R32" s="63"/>
      <c r="S32" s="11" t="s">
        <v>62</v>
      </c>
      <c r="T32" s="11" t="s">
        <v>1217</v>
      </c>
      <c r="U32" s="11" t="s">
        <v>40</v>
      </c>
      <c r="V32" s="11" t="s">
        <v>41</v>
      </c>
      <c r="W32" s="11"/>
      <c r="X32" s="11">
        <v>2023</v>
      </c>
      <c r="Y32" s="11">
        <v>1</v>
      </c>
      <c r="Z32" s="11" t="s">
        <v>43</v>
      </c>
      <c r="AA32" s="11" t="s">
        <v>52</v>
      </c>
      <c r="AB32" s="65">
        <v>45154</v>
      </c>
      <c r="AC32" s="66"/>
      <c r="AD32" s="65" t="s">
        <v>45</v>
      </c>
      <c r="AE32" s="47"/>
    </row>
    <row r="33" spans="1:31" s="67" customFormat="1" ht="30" customHeight="1" x14ac:dyDescent="0.25">
      <c r="A33" s="11">
        <v>2026</v>
      </c>
      <c r="B33" s="11">
        <v>1</v>
      </c>
      <c r="C33" s="11">
        <v>12</v>
      </c>
      <c r="D33" s="11">
        <v>16</v>
      </c>
      <c r="E33" s="11">
        <v>1</v>
      </c>
      <c r="F33" s="69">
        <v>3</v>
      </c>
      <c r="G33" s="62">
        <v>3485525</v>
      </c>
      <c r="H33" s="63" t="s">
        <v>72</v>
      </c>
      <c r="I33" s="63" t="s">
        <v>73</v>
      </c>
      <c r="J33" s="63" t="s">
        <v>35</v>
      </c>
      <c r="K33" s="64"/>
      <c r="L33" s="62">
        <v>113</v>
      </c>
      <c r="M33" s="70" t="s">
        <v>1210</v>
      </c>
      <c r="N33" s="63">
        <v>3228200</v>
      </c>
      <c r="O33" s="63">
        <v>3228200</v>
      </c>
      <c r="P33" s="47" t="s">
        <v>1170</v>
      </c>
      <c r="Q33" s="47"/>
      <c r="R33" s="63"/>
      <c r="S33" s="11" t="s">
        <v>62</v>
      </c>
      <c r="T33" s="11" t="s">
        <v>1217</v>
      </c>
      <c r="U33" s="11" t="s">
        <v>40</v>
      </c>
      <c r="V33" s="11" t="s">
        <v>41</v>
      </c>
      <c r="W33" s="11"/>
      <c r="X33" s="11">
        <v>2023</v>
      </c>
      <c r="Y33" s="11">
        <v>1</v>
      </c>
      <c r="Z33" s="11" t="s">
        <v>43</v>
      </c>
      <c r="AA33" s="11" t="s">
        <v>52</v>
      </c>
      <c r="AB33" s="65">
        <v>45154</v>
      </c>
      <c r="AC33" s="66"/>
      <c r="AD33" s="65" t="s">
        <v>45</v>
      </c>
      <c r="AE33" s="47"/>
    </row>
    <row r="34" spans="1:31" s="67" customFormat="1" ht="30" customHeight="1" x14ac:dyDescent="0.25">
      <c r="A34" s="11">
        <v>2026</v>
      </c>
      <c r="B34" s="11">
        <v>1</v>
      </c>
      <c r="C34" s="11">
        <v>12</v>
      </c>
      <c r="D34" s="11">
        <v>16</v>
      </c>
      <c r="E34" s="11">
        <v>1</v>
      </c>
      <c r="F34" s="69">
        <v>3</v>
      </c>
      <c r="G34" s="62">
        <v>3485525</v>
      </c>
      <c r="H34" s="63" t="s">
        <v>72</v>
      </c>
      <c r="I34" s="63" t="s">
        <v>73</v>
      </c>
      <c r="J34" s="63" t="s">
        <v>35</v>
      </c>
      <c r="K34" s="64"/>
      <c r="L34" s="62">
        <v>133</v>
      </c>
      <c r="M34" s="11" t="s">
        <v>61</v>
      </c>
      <c r="N34" s="63">
        <v>4868460</v>
      </c>
      <c r="O34" s="63">
        <v>4868460</v>
      </c>
      <c r="P34" s="47" t="s">
        <v>53</v>
      </c>
      <c r="Q34" s="47"/>
      <c r="R34" s="63"/>
      <c r="S34" s="11" t="s">
        <v>62</v>
      </c>
      <c r="T34" s="11" t="s">
        <v>1217</v>
      </c>
      <c r="U34" s="11" t="s">
        <v>40</v>
      </c>
      <c r="V34" s="11" t="s">
        <v>41</v>
      </c>
      <c r="W34" s="11"/>
      <c r="X34" s="11">
        <v>2023</v>
      </c>
      <c r="Y34" s="11">
        <v>1</v>
      </c>
      <c r="Z34" s="11" t="s">
        <v>43</v>
      </c>
      <c r="AA34" s="11" t="s">
        <v>52</v>
      </c>
      <c r="AB34" s="65">
        <v>45154</v>
      </c>
      <c r="AC34" s="66"/>
      <c r="AD34" s="65" t="s">
        <v>45</v>
      </c>
      <c r="AE34" s="47"/>
    </row>
    <row r="35" spans="1:31" s="67" customFormat="1" ht="30" customHeight="1" x14ac:dyDescent="0.25">
      <c r="A35" s="11">
        <v>2026</v>
      </c>
      <c r="B35" s="11">
        <v>1</v>
      </c>
      <c r="C35" s="11">
        <v>12</v>
      </c>
      <c r="D35" s="11">
        <v>16</v>
      </c>
      <c r="E35" s="11">
        <v>1</v>
      </c>
      <c r="F35" s="61">
        <v>3</v>
      </c>
      <c r="G35" s="62">
        <v>3649180</v>
      </c>
      <c r="H35" s="63" t="s">
        <v>153</v>
      </c>
      <c r="I35" s="63" t="s">
        <v>154</v>
      </c>
      <c r="J35" s="63" t="s">
        <v>35</v>
      </c>
      <c r="K35" s="64">
        <f>O35+O36+O37</f>
        <v>21096660</v>
      </c>
      <c r="L35" s="11">
        <v>111</v>
      </c>
      <c r="M35" s="63" t="s">
        <v>61</v>
      </c>
      <c r="N35" s="63">
        <v>13000000</v>
      </c>
      <c r="O35" s="63">
        <v>13000000</v>
      </c>
      <c r="P35" s="47" t="s">
        <v>37</v>
      </c>
      <c r="Q35" s="47"/>
      <c r="R35" s="11"/>
      <c r="S35" s="11" t="s">
        <v>155</v>
      </c>
      <c r="T35" s="47" t="s">
        <v>156</v>
      </c>
      <c r="U35" s="11" t="s">
        <v>40</v>
      </c>
      <c r="V35" s="11" t="s">
        <v>41</v>
      </c>
      <c r="W35" s="11" t="s">
        <v>42</v>
      </c>
      <c r="X35" s="11">
        <v>2017</v>
      </c>
      <c r="Y35" s="11">
        <v>5</v>
      </c>
      <c r="Z35" s="11" t="s">
        <v>43</v>
      </c>
      <c r="AA35" s="65" t="s">
        <v>157</v>
      </c>
      <c r="AB35" s="66">
        <v>42748</v>
      </c>
      <c r="AC35" s="65"/>
      <c r="AD35" s="47" t="s">
        <v>45</v>
      </c>
      <c r="AE35" s="47"/>
    </row>
    <row r="36" spans="1:31" s="67" customFormat="1" ht="30" customHeight="1" x14ac:dyDescent="0.25">
      <c r="A36" s="11">
        <v>2026</v>
      </c>
      <c r="B36" s="11">
        <v>1</v>
      </c>
      <c r="C36" s="11">
        <v>12</v>
      </c>
      <c r="D36" s="11">
        <v>16</v>
      </c>
      <c r="E36" s="11">
        <v>1</v>
      </c>
      <c r="F36" s="61">
        <v>3</v>
      </c>
      <c r="G36" s="62">
        <v>3649180</v>
      </c>
      <c r="H36" s="63" t="s">
        <v>153</v>
      </c>
      <c r="I36" s="63" t="s">
        <v>154</v>
      </c>
      <c r="J36" s="63" t="s">
        <v>35</v>
      </c>
      <c r="K36" s="64"/>
      <c r="L36" s="11">
        <v>113</v>
      </c>
      <c r="M36" s="68" t="s">
        <v>1210</v>
      </c>
      <c r="N36" s="63">
        <v>3228200</v>
      </c>
      <c r="O36" s="63">
        <v>3228200</v>
      </c>
      <c r="P36" s="47" t="s">
        <v>1170</v>
      </c>
      <c r="Q36" s="47"/>
      <c r="R36" s="11"/>
      <c r="S36" s="11" t="s">
        <v>155</v>
      </c>
      <c r="T36" s="47" t="s">
        <v>156</v>
      </c>
      <c r="U36" s="11" t="s">
        <v>40</v>
      </c>
      <c r="V36" s="11" t="s">
        <v>41</v>
      </c>
      <c r="W36" s="11" t="s">
        <v>42</v>
      </c>
      <c r="X36" s="11">
        <v>2017</v>
      </c>
      <c r="Y36" s="11">
        <v>5</v>
      </c>
      <c r="Z36" s="11" t="s">
        <v>43</v>
      </c>
      <c r="AA36" s="65" t="s">
        <v>157</v>
      </c>
      <c r="AB36" s="66">
        <v>42748</v>
      </c>
      <c r="AC36" s="65"/>
      <c r="AD36" s="47" t="s">
        <v>45</v>
      </c>
      <c r="AE36" s="47"/>
    </row>
    <row r="37" spans="1:31" s="67" customFormat="1" ht="30" customHeight="1" x14ac:dyDescent="0.25">
      <c r="A37" s="11">
        <v>2026</v>
      </c>
      <c r="B37" s="11">
        <v>1</v>
      </c>
      <c r="C37" s="11">
        <v>12</v>
      </c>
      <c r="D37" s="11">
        <v>16</v>
      </c>
      <c r="E37" s="11">
        <v>1</v>
      </c>
      <c r="F37" s="61">
        <v>3</v>
      </c>
      <c r="G37" s="62">
        <v>3649180</v>
      </c>
      <c r="H37" s="63" t="s">
        <v>153</v>
      </c>
      <c r="I37" s="63" t="s">
        <v>154</v>
      </c>
      <c r="J37" s="63" t="s">
        <v>35</v>
      </c>
      <c r="K37" s="64"/>
      <c r="L37" s="11">
        <v>133</v>
      </c>
      <c r="M37" s="63" t="s">
        <v>61</v>
      </c>
      <c r="N37" s="63">
        <v>4868460</v>
      </c>
      <c r="O37" s="63">
        <v>4868460</v>
      </c>
      <c r="P37" s="47" t="s">
        <v>53</v>
      </c>
      <c r="Q37" s="47"/>
      <c r="R37" s="11"/>
      <c r="S37" s="11" t="s">
        <v>155</v>
      </c>
      <c r="T37" s="47" t="s">
        <v>156</v>
      </c>
      <c r="U37" s="11" t="s">
        <v>40</v>
      </c>
      <c r="V37" s="11" t="s">
        <v>41</v>
      </c>
      <c r="W37" s="11" t="s">
        <v>42</v>
      </c>
      <c r="X37" s="11">
        <v>2017</v>
      </c>
      <c r="Y37" s="11">
        <v>5</v>
      </c>
      <c r="Z37" s="11" t="s">
        <v>43</v>
      </c>
      <c r="AA37" s="65" t="s">
        <v>157</v>
      </c>
      <c r="AB37" s="66">
        <v>42748</v>
      </c>
      <c r="AC37" s="65"/>
      <c r="AD37" s="47" t="s">
        <v>45</v>
      </c>
      <c r="AE37" s="47"/>
    </row>
    <row r="38" spans="1:31" s="67" customFormat="1" ht="30" customHeight="1" x14ac:dyDescent="0.25">
      <c r="A38" s="11">
        <v>2026</v>
      </c>
      <c r="B38" s="11">
        <v>1</v>
      </c>
      <c r="C38" s="11">
        <v>12</v>
      </c>
      <c r="D38" s="11">
        <v>16</v>
      </c>
      <c r="E38" s="11">
        <v>1</v>
      </c>
      <c r="F38" s="61">
        <v>3</v>
      </c>
      <c r="G38" s="62">
        <v>4207210</v>
      </c>
      <c r="H38" s="63" t="s">
        <v>172</v>
      </c>
      <c r="I38" s="63" t="s">
        <v>173</v>
      </c>
      <c r="J38" s="63" t="s">
        <v>35</v>
      </c>
      <c r="K38" s="64">
        <f>O38+O39+O40</f>
        <v>21096660</v>
      </c>
      <c r="L38" s="11">
        <v>111</v>
      </c>
      <c r="M38" s="63" t="s">
        <v>61</v>
      </c>
      <c r="N38" s="63">
        <v>13000000</v>
      </c>
      <c r="O38" s="63">
        <v>13000000</v>
      </c>
      <c r="P38" s="47" t="s">
        <v>37</v>
      </c>
      <c r="Q38" s="47"/>
      <c r="R38" s="11"/>
      <c r="S38" s="11" t="s">
        <v>62</v>
      </c>
      <c r="T38" s="47" t="s">
        <v>174</v>
      </c>
      <c r="U38" s="11" t="s">
        <v>40</v>
      </c>
      <c r="V38" s="11" t="s">
        <v>41</v>
      </c>
      <c r="W38" s="11" t="s">
        <v>42</v>
      </c>
      <c r="X38" s="11">
        <v>2016</v>
      </c>
      <c r="Y38" s="11">
        <v>36</v>
      </c>
      <c r="Z38" s="11" t="s">
        <v>43</v>
      </c>
      <c r="AA38" s="65" t="s">
        <v>175</v>
      </c>
      <c r="AB38" s="66">
        <v>42310</v>
      </c>
      <c r="AC38" s="65"/>
      <c r="AD38" s="47" t="s">
        <v>45</v>
      </c>
      <c r="AE38" s="47"/>
    </row>
    <row r="39" spans="1:31" s="67" customFormat="1" ht="30" customHeight="1" x14ac:dyDescent="0.25">
      <c r="A39" s="11">
        <v>2026</v>
      </c>
      <c r="B39" s="11">
        <v>1</v>
      </c>
      <c r="C39" s="11">
        <v>12</v>
      </c>
      <c r="D39" s="11">
        <v>16</v>
      </c>
      <c r="E39" s="11">
        <v>1</v>
      </c>
      <c r="F39" s="61">
        <v>3</v>
      </c>
      <c r="G39" s="62">
        <v>4207210</v>
      </c>
      <c r="H39" s="63" t="s">
        <v>172</v>
      </c>
      <c r="I39" s="63" t="s">
        <v>173</v>
      </c>
      <c r="J39" s="63" t="s">
        <v>35</v>
      </c>
      <c r="K39" s="64"/>
      <c r="L39" s="11">
        <v>113</v>
      </c>
      <c r="M39" s="68" t="s">
        <v>1210</v>
      </c>
      <c r="N39" s="63">
        <v>3228200</v>
      </c>
      <c r="O39" s="63">
        <v>3228200</v>
      </c>
      <c r="P39" s="47" t="s">
        <v>1170</v>
      </c>
      <c r="Q39" s="47"/>
      <c r="R39" s="11"/>
      <c r="S39" s="11" t="s">
        <v>62</v>
      </c>
      <c r="T39" s="47" t="s">
        <v>174</v>
      </c>
      <c r="U39" s="11" t="s">
        <v>40</v>
      </c>
      <c r="V39" s="11" t="s">
        <v>41</v>
      </c>
      <c r="W39" s="11" t="s">
        <v>42</v>
      </c>
      <c r="X39" s="11">
        <v>2016</v>
      </c>
      <c r="Y39" s="11">
        <v>36</v>
      </c>
      <c r="Z39" s="11" t="s">
        <v>43</v>
      </c>
      <c r="AA39" s="65" t="s">
        <v>175</v>
      </c>
      <c r="AB39" s="66">
        <v>42310</v>
      </c>
      <c r="AC39" s="65"/>
      <c r="AD39" s="47" t="s">
        <v>45</v>
      </c>
      <c r="AE39" s="47"/>
    </row>
    <row r="40" spans="1:31" s="67" customFormat="1" ht="30" customHeight="1" x14ac:dyDescent="0.25">
      <c r="A40" s="11">
        <v>2026</v>
      </c>
      <c r="B40" s="11">
        <v>1</v>
      </c>
      <c r="C40" s="11">
        <v>12</v>
      </c>
      <c r="D40" s="11">
        <v>16</v>
      </c>
      <c r="E40" s="11">
        <v>1</v>
      </c>
      <c r="F40" s="61">
        <v>3</v>
      </c>
      <c r="G40" s="62">
        <v>4207210</v>
      </c>
      <c r="H40" s="63" t="s">
        <v>172</v>
      </c>
      <c r="I40" s="63" t="s">
        <v>173</v>
      </c>
      <c r="J40" s="63" t="s">
        <v>35</v>
      </c>
      <c r="K40" s="64"/>
      <c r="L40" s="11">
        <v>133</v>
      </c>
      <c r="M40" s="63" t="s">
        <v>61</v>
      </c>
      <c r="N40" s="63">
        <v>4868460</v>
      </c>
      <c r="O40" s="63">
        <v>4868460</v>
      </c>
      <c r="P40" s="47" t="s">
        <v>53</v>
      </c>
      <c r="Q40" s="47"/>
      <c r="R40" s="11"/>
      <c r="S40" s="11" t="s">
        <v>62</v>
      </c>
      <c r="T40" s="47" t="s">
        <v>174</v>
      </c>
      <c r="U40" s="11" t="s">
        <v>40</v>
      </c>
      <c r="V40" s="11" t="s">
        <v>41</v>
      </c>
      <c r="W40" s="11" t="s">
        <v>42</v>
      </c>
      <c r="X40" s="11">
        <v>2016</v>
      </c>
      <c r="Y40" s="11">
        <v>36</v>
      </c>
      <c r="Z40" s="11" t="s">
        <v>43</v>
      </c>
      <c r="AA40" s="65" t="s">
        <v>175</v>
      </c>
      <c r="AB40" s="66">
        <v>42310</v>
      </c>
      <c r="AC40" s="65"/>
      <c r="AD40" s="47" t="s">
        <v>45</v>
      </c>
      <c r="AE40" s="47"/>
    </row>
    <row r="41" spans="1:31" s="67" customFormat="1" ht="30" customHeight="1" x14ac:dyDescent="0.25">
      <c r="A41" s="11">
        <v>2026</v>
      </c>
      <c r="B41" s="11">
        <v>1</v>
      </c>
      <c r="C41" s="11">
        <v>12</v>
      </c>
      <c r="D41" s="11">
        <v>16</v>
      </c>
      <c r="E41" s="11">
        <v>1</v>
      </c>
      <c r="F41" s="61">
        <v>4</v>
      </c>
      <c r="G41" s="62">
        <v>863751</v>
      </c>
      <c r="H41" s="63" t="s">
        <v>74</v>
      </c>
      <c r="I41" s="63" t="s">
        <v>75</v>
      </c>
      <c r="J41" s="63" t="s">
        <v>35</v>
      </c>
      <c r="K41" s="64">
        <f>O41+O42+O43</f>
        <v>18886660</v>
      </c>
      <c r="L41" s="11">
        <v>111</v>
      </c>
      <c r="M41" s="63" t="s">
        <v>77</v>
      </c>
      <c r="N41" s="63">
        <v>11300000</v>
      </c>
      <c r="O41" s="63">
        <v>11300000</v>
      </c>
      <c r="P41" s="47" t="s">
        <v>37</v>
      </c>
      <c r="Q41" s="47"/>
      <c r="R41" s="11"/>
      <c r="S41" s="11" t="s">
        <v>115</v>
      </c>
      <c r="T41" s="47" t="s">
        <v>1005</v>
      </c>
      <c r="U41" s="11" t="s">
        <v>40</v>
      </c>
      <c r="V41" s="11" t="s">
        <v>41</v>
      </c>
      <c r="W41" s="11" t="s">
        <v>42</v>
      </c>
      <c r="X41" s="11">
        <v>2015</v>
      </c>
      <c r="Y41" s="11">
        <v>25</v>
      </c>
      <c r="Z41" s="11" t="s">
        <v>43</v>
      </c>
      <c r="AA41" s="65" t="s">
        <v>76</v>
      </c>
      <c r="AB41" s="66">
        <v>33449</v>
      </c>
      <c r="AC41" s="65"/>
      <c r="AD41" s="47" t="s">
        <v>45</v>
      </c>
      <c r="AE41" s="47"/>
    </row>
    <row r="42" spans="1:31" s="67" customFormat="1" ht="30" customHeight="1" x14ac:dyDescent="0.25">
      <c r="A42" s="11">
        <v>2026</v>
      </c>
      <c r="B42" s="11">
        <v>1</v>
      </c>
      <c r="C42" s="11">
        <v>12</v>
      </c>
      <c r="D42" s="11">
        <v>16</v>
      </c>
      <c r="E42" s="11">
        <v>1</v>
      </c>
      <c r="F42" s="61">
        <v>4</v>
      </c>
      <c r="G42" s="62">
        <v>863751</v>
      </c>
      <c r="H42" s="63" t="s">
        <v>74</v>
      </c>
      <c r="I42" s="63" t="s">
        <v>75</v>
      </c>
      <c r="J42" s="63" t="s">
        <v>35</v>
      </c>
      <c r="K42" s="64"/>
      <c r="L42" s="11">
        <v>113</v>
      </c>
      <c r="M42" s="68" t="s">
        <v>1210</v>
      </c>
      <c r="N42" s="63">
        <v>3228200</v>
      </c>
      <c r="O42" s="63">
        <v>3228200</v>
      </c>
      <c r="P42" s="47" t="s">
        <v>1170</v>
      </c>
      <c r="Q42" s="47"/>
      <c r="R42" s="11"/>
      <c r="S42" s="11" t="s">
        <v>115</v>
      </c>
      <c r="T42" s="47" t="s">
        <v>1005</v>
      </c>
      <c r="U42" s="11" t="s">
        <v>40</v>
      </c>
      <c r="V42" s="11" t="s">
        <v>41</v>
      </c>
      <c r="W42" s="11" t="s">
        <v>42</v>
      </c>
      <c r="X42" s="11">
        <v>2015</v>
      </c>
      <c r="Y42" s="11">
        <v>25</v>
      </c>
      <c r="Z42" s="11" t="s">
        <v>43</v>
      </c>
      <c r="AA42" s="65" t="s">
        <v>76</v>
      </c>
      <c r="AB42" s="66">
        <v>33449</v>
      </c>
      <c r="AC42" s="65"/>
      <c r="AD42" s="47" t="s">
        <v>45</v>
      </c>
      <c r="AE42" s="47"/>
    </row>
    <row r="43" spans="1:31" s="67" customFormat="1" ht="30" customHeight="1" x14ac:dyDescent="0.25">
      <c r="A43" s="11">
        <v>2026</v>
      </c>
      <c r="B43" s="11">
        <v>1</v>
      </c>
      <c r="C43" s="11">
        <v>12</v>
      </c>
      <c r="D43" s="11">
        <v>16</v>
      </c>
      <c r="E43" s="11">
        <v>1</v>
      </c>
      <c r="F43" s="61">
        <v>4</v>
      </c>
      <c r="G43" s="62">
        <v>863751</v>
      </c>
      <c r="H43" s="63" t="s">
        <v>74</v>
      </c>
      <c r="I43" s="63" t="s">
        <v>75</v>
      </c>
      <c r="J43" s="63" t="s">
        <v>35</v>
      </c>
      <c r="K43" s="64"/>
      <c r="L43" s="11">
        <v>133</v>
      </c>
      <c r="M43" s="63" t="s">
        <v>77</v>
      </c>
      <c r="N43" s="63">
        <v>4358460</v>
      </c>
      <c r="O43" s="63">
        <v>4358460</v>
      </c>
      <c r="P43" s="47" t="s">
        <v>53</v>
      </c>
      <c r="Q43" s="47"/>
      <c r="R43" s="11"/>
      <c r="S43" s="11" t="s">
        <v>115</v>
      </c>
      <c r="T43" s="47" t="s">
        <v>1005</v>
      </c>
      <c r="U43" s="11" t="s">
        <v>40</v>
      </c>
      <c r="V43" s="11" t="s">
        <v>41</v>
      </c>
      <c r="W43" s="11" t="s">
        <v>42</v>
      </c>
      <c r="X43" s="11">
        <v>2015</v>
      </c>
      <c r="Y43" s="11">
        <v>25</v>
      </c>
      <c r="Z43" s="11" t="s">
        <v>43</v>
      </c>
      <c r="AA43" s="65" t="s">
        <v>76</v>
      </c>
      <c r="AB43" s="66">
        <v>33449</v>
      </c>
      <c r="AC43" s="65"/>
      <c r="AD43" s="47" t="s">
        <v>45</v>
      </c>
      <c r="AE43" s="47"/>
    </row>
    <row r="44" spans="1:31" s="67" customFormat="1" ht="30" customHeight="1" x14ac:dyDescent="0.25">
      <c r="A44" s="11">
        <v>2026</v>
      </c>
      <c r="B44" s="11">
        <v>1</v>
      </c>
      <c r="C44" s="11">
        <v>12</v>
      </c>
      <c r="D44" s="11">
        <v>16</v>
      </c>
      <c r="E44" s="11">
        <v>1</v>
      </c>
      <c r="F44" s="61">
        <v>4</v>
      </c>
      <c r="G44" s="62">
        <v>988505</v>
      </c>
      <c r="H44" s="63" t="s">
        <v>78</v>
      </c>
      <c r="I44" s="63" t="s">
        <v>79</v>
      </c>
      <c r="J44" s="63" t="s">
        <v>35</v>
      </c>
      <c r="K44" s="64">
        <f>O44+O46+O45</f>
        <v>8201691</v>
      </c>
      <c r="L44" s="11">
        <v>111</v>
      </c>
      <c r="M44" s="63" t="s">
        <v>585</v>
      </c>
      <c r="N44" s="63">
        <v>2798309</v>
      </c>
      <c r="O44" s="63">
        <v>2798309</v>
      </c>
      <c r="P44" s="47" t="s">
        <v>37</v>
      </c>
      <c r="Q44" s="47"/>
      <c r="R44" s="11"/>
      <c r="S44" s="11" t="s">
        <v>749</v>
      </c>
      <c r="T44" s="47" t="s">
        <v>1254</v>
      </c>
      <c r="U44" s="11" t="s">
        <v>40</v>
      </c>
      <c r="V44" s="11" t="s">
        <v>41</v>
      </c>
      <c r="W44" s="11" t="s">
        <v>42</v>
      </c>
      <c r="X44" s="11">
        <v>1991</v>
      </c>
      <c r="Y44" s="11">
        <v>2</v>
      </c>
      <c r="Z44" s="11" t="s">
        <v>43</v>
      </c>
      <c r="AA44" s="65" t="s">
        <v>80</v>
      </c>
      <c r="AB44" s="66">
        <v>33295</v>
      </c>
      <c r="AC44" s="65"/>
      <c r="AD44" s="47" t="s">
        <v>45</v>
      </c>
      <c r="AE44" s="47"/>
    </row>
    <row r="45" spans="1:31" s="67" customFormat="1" ht="30" customHeight="1" x14ac:dyDescent="0.25">
      <c r="A45" s="11">
        <v>2026</v>
      </c>
      <c r="B45" s="11">
        <v>1</v>
      </c>
      <c r="C45" s="11">
        <v>12</v>
      </c>
      <c r="D45" s="11">
        <v>16</v>
      </c>
      <c r="E45" s="11">
        <v>1</v>
      </c>
      <c r="F45" s="61">
        <v>4</v>
      </c>
      <c r="G45" s="62">
        <v>988505</v>
      </c>
      <c r="H45" s="63" t="s">
        <v>78</v>
      </c>
      <c r="I45" s="63" t="s">
        <v>79</v>
      </c>
      <c r="J45" s="63" t="s">
        <v>35</v>
      </c>
      <c r="K45" s="64"/>
      <c r="L45" s="11">
        <v>199</v>
      </c>
      <c r="M45" s="63" t="s">
        <v>585</v>
      </c>
      <c r="N45" s="71">
        <v>3201691</v>
      </c>
      <c r="O45" s="71">
        <v>3201691</v>
      </c>
      <c r="P45" s="47" t="s">
        <v>118</v>
      </c>
      <c r="Q45" s="47"/>
      <c r="R45" s="11"/>
      <c r="S45" s="11" t="s">
        <v>749</v>
      </c>
      <c r="T45" s="47" t="s">
        <v>1254</v>
      </c>
      <c r="U45" s="11" t="s">
        <v>40</v>
      </c>
      <c r="V45" s="11" t="s">
        <v>41</v>
      </c>
      <c r="W45" s="11" t="s">
        <v>42</v>
      </c>
      <c r="X45" s="11">
        <v>1991</v>
      </c>
      <c r="Y45" s="11">
        <v>2</v>
      </c>
      <c r="Z45" s="11" t="s">
        <v>43</v>
      </c>
      <c r="AA45" s="65" t="s">
        <v>80</v>
      </c>
      <c r="AB45" s="66">
        <v>33295</v>
      </c>
      <c r="AC45" s="65"/>
      <c r="AD45" s="47" t="s">
        <v>45</v>
      </c>
      <c r="AE45" s="47"/>
    </row>
    <row r="46" spans="1:31" s="67" customFormat="1" ht="30" customHeight="1" x14ac:dyDescent="0.25">
      <c r="A46" s="11">
        <v>2026</v>
      </c>
      <c r="B46" s="11">
        <v>1</v>
      </c>
      <c r="C46" s="11">
        <v>12</v>
      </c>
      <c r="D46" s="11">
        <v>16</v>
      </c>
      <c r="E46" s="11">
        <v>1</v>
      </c>
      <c r="F46" s="61">
        <v>4</v>
      </c>
      <c r="G46" s="62">
        <v>988505</v>
      </c>
      <c r="H46" s="63" t="s">
        <v>78</v>
      </c>
      <c r="I46" s="63" t="s">
        <v>79</v>
      </c>
      <c r="J46" s="63" t="s">
        <v>35</v>
      </c>
      <c r="K46" s="64"/>
      <c r="L46" s="11">
        <v>199</v>
      </c>
      <c r="M46" s="63" t="s">
        <v>585</v>
      </c>
      <c r="N46" s="71">
        <v>2201691</v>
      </c>
      <c r="O46" s="71">
        <v>2201691</v>
      </c>
      <c r="P46" s="47" t="s">
        <v>1477</v>
      </c>
      <c r="Q46" s="47"/>
      <c r="R46" s="11"/>
      <c r="S46" s="11" t="s">
        <v>749</v>
      </c>
      <c r="T46" s="47" t="s">
        <v>1254</v>
      </c>
      <c r="U46" s="11" t="s">
        <v>40</v>
      </c>
      <c r="V46" s="11" t="s">
        <v>41</v>
      </c>
      <c r="W46" s="11" t="s">
        <v>42</v>
      </c>
      <c r="X46" s="11">
        <v>1991</v>
      </c>
      <c r="Y46" s="11">
        <v>2</v>
      </c>
      <c r="Z46" s="11" t="s">
        <v>43</v>
      </c>
      <c r="AA46" s="65" t="s">
        <v>80</v>
      </c>
      <c r="AB46" s="66">
        <v>33295</v>
      </c>
      <c r="AC46" s="65"/>
      <c r="AD46" s="47" t="s">
        <v>45</v>
      </c>
      <c r="AE46" s="47"/>
    </row>
    <row r="47" spans="1:31" s="67" customFormat="1" ht="30" customHeight="1" x14ac:dyDescent="0.25">
      <c r="A47" s="11">
        <v>2026</v>
      </c>
      <c r="B47" s="11">
        <v>1</v>
      </c>
      <c r="C47" s="11">
        <v>12</v>
      </c>
      <c r="D47" s="11">
        <v>16</v>
      </c>
      <c r="E47" s="11">
        <v>1</v>
      </c>
      <c r="F47" s="61">
        <v>4</v>
      </c>
      <c r="G47" s="62">
        <v>1168033</v>
      </c>
      <c r="H47" s="63" t="s">
        <v>81</v>
      </c>
      <c r="I47" s="63" t="s">
        <v>82</v>
      </c>
      <c r="J47" s="63" t="s">
        <v>35</v>
      </c>
      <c r="K47" s="64">
        <f>O47+O48+O49</f>
        <v>18886660</v>
      </c>
      <c r="L47" s="11">
        <v>111</v>
      </c>
      <c r="M47" s="63" t="s">
        <v>77</v>
      </c>
      <c r="N47" s="63">
        <v>11300000</v>
      </c>
      <c r="O47" s="63">
        <v>11300000</v>
      </c>
      <c r="P47" s="47" t="s">
        <v>37</v>
      </c>
      <c r="Q47" s="47"/>
      <c r="R47" s="11"/>
      <c r="S47" s="11" t="s">
        <v>84</v>
      </c>
      <c r="T47" s="47" t="s">
        <v>83</v>
      </c>
      <c r="U47" s="11" t="s">
        <v>40</v>
      </c>
      <c r="V47" s="11" t="s">
        <v>41</v>
      </c>
      <c r="W47" s="11" t="s">
        <v>42</v>
      </c>
      <c r="X47" s="11">
        <v>2018</v>
      </c>
      <c r="Y47" s="11">
        <v>3</v>
      </c>
      <c r="Z47" s="11" t="s">
        <v>43</v>
      </c>
      <c r="AA47" s="65" t="s">
        <v>52</v>
      </c>
      <c r="AB47" s="66">
        <v>43332</v>
      </c>
      <c r="AC47" s="65"/>
      <c r="AD47" s="47" t="s">
        <v>45</v>
      </c>
      <c r="AE47" s="47"/>
    </row>
    <row r="48" spans="1:31" s="67" customFormat="1" ht="30" customHeight="1" x14ac:dyDescent="0.25">
      <c r="A48" s="11">
        <v>2026</v>
      </c>
      <c r="B48" s="11">
        <v>1</v>
      </c>
      <c r="C48" s="11">
        <v>12</v>
      </c>
      <c r="D48" s="11">
        <v>16</v>
      </c>
      <c r="E48" s="11">
        <v>1</v>
      </c>
      <c r="F48" s="61">
        <v>4</v>
      </c>
      <c r="G48" s="62">
        <v>1168033</v>
      </c>
      <c r="H48" s="63" t="s">
        <v>81</v>
      </c>
      <c r="I48" s="63" t="s">
        <v>82</v>
      </c>
      <c r="J48" s="63" t="s">
        <v>35</v>
      </c>
      <c r="K48" s="64"/>
      <c r="L48" s="11">
        <v>113</v>
      </c>
      <c r="M48" s="63" t="s">
        <v>1210</v>
      </c>
      <c r="N48" s="63">
        <v>3228200</v>
      </c>
      <c r="O48" s="63">
        <v>3228200</v>
      </c>
      <c r="P48" s="47" t="s">
        <v>1170</v>
      </c>
      <c r="Q48" s="47"/>
      <c r="R48" s="11"/>
      <c r="S48" s="11" t="s">
        <v>84</v>
      </c>
      <c r="T48" s="47" t="s">
        <v>83</v>
      </c>
      <c r="U48" s="11" t="s">
        <v>40</v>
      </c>
      <c r="V48" s="11" t="s">
        <v>41</v>
      </c>
      <c r="W48" s="11" t="s">
        <v>42</v>
      </c>
      <c r="X48" s="11">
        <v>2018</v>
      </c>
      <c r="Y48" s="11">
        <v>3</v>
      </c>
      <c r="Z48" s="11" t="s">
        <v>43</v>
      </c>
      <c r="AA48" s="65" t="s">
        <v>52</v>
      </c>
      <c r="AB48" s="66">
        <v>43332</v>
      </c>
      <c r="AC48" s="65"/>
      <c r="AD48" s="47" t="s">
        <v>45</v>
      </c>
      <c r="AE48" s="47"/>
    </row>
    <row r="49" spans="1:31" s="67" customFormat="1" ht="30" customHeight="1" x14ac:dyDescent="0.25">
      <c r="A49" s="11">
        <v>2026</v>
      </c>
      <c r="B49" s="11">
        <v>1</v>
      </c>
      <c r="C49" s="11">
        <v>12</v>
      </c>
      <c r="D49" s="11">
        <v>16</v>
      </c>
      <c r="E49" s="11">
        <v>1</v>
      </c>
      <c r="F49" s="61">
        <v>4</v>
      </c>
      <c r="G49" s="62">
        <v>1168033</v>
      </c>
      <c r="H49" s="63" t="s">
        <v>81</v>
      </c>
      <c r="I49" s="63" t="s">
        <v>82</v>
      </c>
      <c r="J49" s="63" t="s">
        <v>35</v>
      </c>
      <c r="K49" s="64"/>
      <c r="L49" s="11">
        <v>133</v>
      </c>
      <c r="M49" s="63" t="s">
        <v>77</v>
      </c>
      <c r="N49" s="63">
        <v>4358460</v>
      </c>
      <c r="O49" s="63">
        <v>4358460</v>
      </c>
      <c r="P49" s="47" t="s">
        <v>53</v>
      </c>
      <c r="Q49" s="47"/>
      <c r="R49" s="11"/>
      <c r="S49" s="11" t="s">
        <v>84</v>
      </c>
      <c r="T49" s="47" t="s">
        <v>83</v>
      </c>
      <c r="U49" s="11" t="s">
        <v>40</v>
      </c>
      <c r="V49" s="11" t="s">
        <v>41</v>
      </c>
      <c r="W49" s="11"/>
      <c r="X49" s="11">
        <v>2018</v>
      </c>
      <c r="Y49" s="11">
        <v>3</v>
      </c>
      <c r="Z49" s="11" t="s">
        <v>43</v>
      </c>
      <c r="AA49" s="65" t="s">
        <v>52</v>
      </c>
      <c r="AB49" s="66">
        <v>43332</v>
      </c>
      <c r="AC49" s="65"/>
      <c r="AD49" s="47" t="s">
        <v>45</v>
      </c>
      <c r="AE49" s="47"/>
    </row>
    <row r="50" spans="1:31" s="67" customFormat="1" ht="30" customHeight="1" x14ac:dyDescent="0.25">
      <c r="A50" s="11">
        <v>2026</v>
      </c>
      <c r="B50" s="11">
        <v>1</v>
      </c>
      <c r="C50" s="11">
        <v>12</v>
      </c>
      <c r="D50" s="11">
        <v>16</v>
      </c>
      <c r="E50" s="11">
        <v>1</v>
      </c>
      <c r="F50" s="61">
        <v>4</v>
      </c>
      <c r="G50" s="62">
        <v>3184287</v>
      </c>
      <c r="H50" s="63" t="s">
        <v>85</v>
      </c>
      <c r="I50" s="63" t="s">
        <v>86</v>
      </c>
      <c r="J50" s="63" t="s">
        <v>35</v>
      </c>
      <c r="K50" s="64">
        <f>O50+O51+O52</f>
        <v>21096660</v>
      </c>
      <c r="L50" s="11">
        <v>111</v>
      </c>
      <c r="M50" s="63" t="s">
        <v>77</v>
      </c>
      <c r="N50" s="63">
        <v>13000000</v>
      </c>
      <c r="O50" s="63">
        <v>13000000</v>
      </c>
      <c r="P50" s="63" t="s">
        <v>37</v>
      </c>
      <c r="Q50" s="47"/>
      <c r="R50" s="11"/>
      <c r="S50" s="11" t="s">
        <v>62</v>
      </c>
      <c r="T50" s="47" t="s">
        <v>1416</v>
      </c>
      <c r="U50" s="11" t="s">
        <v>40</v>
      </c>
      <c r="V50" s="11" t="s">
        <v>41</v>
      </c>
      <c r="W50" s="11" t="s">
        <v>42</v>
      </c>
      <c r="X50" s="11">
        <v>2015</v>
      </c>
      <c r="Y50" s="11">
        <v>4</v>
      </c>
      <c r="Z50" s="11" t="s">
        <v>43</v>
      </c>
      <c r="AA50" s="65" t="s">
        <v>87</v>
      </c>
      <c r="AB50" s="66">
        <v>41530</v>
      </c>
      <c r="AC50" s="65"/>
      <c r="AD50" s="47" t="s">
        <v>45</v>
      </c>
      <c r="AE50" s="47"/>
    </row>
    <row r="51" spans="1:31" s="72" customFormat="1" ht="30" customHeight="1" x14ac:dyDescent="0.25">
      <c r="A51" s="11">
        <v>2026</v>
      </c>
      <c r="B51" s="11">
        <v>1</v>
      </c>
      <c r="C51" s="63">
        <v>12</v>
      </c>
      <c r="D51" s="63">
        <v>16</v>
      </c>
      <c r="E51" s="63">
        <v>1</v>
      </c>
      <c r="F51" s="61">
        <v>4</v>
      </c>
      <c r="G51" s="63">
        <v>3184287</v>
      </c>
      <c r="H51" s="63" t="s">
        <v>85</v>
      </c>
      <c r="I51" s="63" t="s">
        <v>86</v>
      </c>
      <c r="J51" s="63" t="s">
        <v>35</v>
      </c>
      <c r="K51" s="63"/>
      <c r="L51" s="63">
        <v>113</v>
      </c>
      <c r="M51" s="63" t="s">
        <v>1210</v>
      </c>
      <c r="N51" s="63">
        <v>3228200</v>
      </c>
      <c r="O51" s="63">
        <v>3228200</v>
      </c>
      <c r="P51" s="47" t="s">
        <v>1170</v>
      </c>
      <c r="Q51" s="63"/>
      <c r="R51" s="63"/>
      <c r="S51" s="63" t="s">
        <v>62</v>
      </c>
      <c r="T51" s="47" t="s">
        <v>1416</v>
      </c>
      <c r="U51" s="63" t="s">
        <v>40</v>
      </c>
      <c r="V51" s="63" t="s">
        <v>41</v>
      </c>
      <c r="W51" s="63" t="s">
        <v>42</v>
      </c>
      <c r="X51" s="63">
        <v>2015</v>
      </c>
      <c r="Y51" s="63">
        <v>4</v>
      </c>
      <c r="Z51" s="63" t="s">
        <v>43</v>
      </c>
      <c r="AA51" s="63" t="s">
        <v>87</v>
      </c>
      <c r="AB51" s="63">
        <v>41530</v>
      </c>
      <c r="AC51" s="63"/>
      <c r="AD51" s="63" t="s">
        <v>45</v>
      </c>
      <c r="AE51" s="63"/>
    </row>
    <row r="52" spans="1:31" s="72" customFormat="1" ht="30" customHeight="1" x14ac:dyDescent="0.25">
      <c r="A52" s="11">
        <v>2026</v>
      </c>
      <c r="B52" s="11">
        <v>1</v>
      </c>
      <c r="C52" s="63">
        <v>12</v>
      </c>
      <c r="D52" s="63">
        <v>16</v>
      </c>
      <c r="E52" s="63">
        <v>1</v>
      </c>
      <c r="F52" s="61">
        <v>4</v>
      </c>
      <c r="G52" s="63">
        <v>3184287</v>
      </c>
      <c r="H52" s="63" t="s">
        <v>85</v>
      </c>
      <c r="I52" s="63" t="s">
        <v>86</v>
      </c>
      <c r="J52" s="63" t="s">
        <v>35</v>
      </c>
      <c r="K52" s="63"/>
      <c r="L52" s="63">
        <v>133</v>
      </c>
      <c r="M52" s="63" t="s">
        <v>77</v>
      </c>
      <c r="N52" s="63">
        <v>4868460</v>
      </c>
      <c r="O52" s="63">
        <v>4868460</v>
      </c>
      <c r="P52" s="63" t="s">
        <v>53</v>
      </c>
      <c r="Q52" s="63"/>
      <c r="R52" s="63"/>
      <c r="S52" s="63" t="s">
        <v>62</v>
      </c>
      <c r="T52" s="47" t="s">
        <v>1416</v>
      </c>
      <c r="U52" s="63" t="s">
        <v>40</v>
      </c>
      <c r="V52" s="63" t="s">
        <v>41</v>
      </c>
      <c r="W52" s="63" t="s">
        <v>42</v>
      </c>
      <c r="X52" s="63">
        <v>2015</v>
      </c>
      <c r="Y52" s="63">
        <v>4</v>
      </c>
      <c r="Z52" s="63" t="s">
        <v>43</v>
      </c>
      <c r="AA52" s="63" t="s">
        <v>87</v>
      </c>
      <c r="AB52" s="63">
        <v>41530</v>
      </c>
      <c r="AC52" s="63"/>
      <c r="AD52" s="63" t="s">
        <v>45</v>
      </c>
      <c r="AE52" s="63"/>
    </row>
    <row r="53" spans="1:31" s="67" customFormat="1" ht="30" customHeight="1" x14ac:dyDescent="0.25">
      <c r="A53" s="11">
        <v>2026</v>
      </c>
      <c r="B53" s="11">
        <v>1</v>
      </c>
      <c r="C53" s="11">
        <v>12</v>
      </c>
      <c r="D53" s="11">
        <v>16</v>
      </c>
      <c r="E53" s="11">
        <v>1</v>
      </c>
      <c r="F53" s="61">
        <v>4</v>
      </c>
      <c r="G53" s="62">
        <v>4868341</v>
      </c>
      <c r="H53" s="63" t="s">
        <v>96</v>
      </c>
      <c r="I53" s="63" t="s">
        <v>97</v>
      </c>
      <c r="J53" s="63" t="s">
        <v>35</v>
      </c>
      <c r="K53" s="64">
        <f>O53+O54</f>
        <v>14690000</v>
      </c>
      <c r="L53" s="11">
        <v>111</v>
      </c>
      <c r="M53" s="63" t="s">
        <v>77</v>
      </c>
      <c r="N53" s="63">
        <v>11300000</v>
      </c>
      <c r="O53" s="63">
        <v>11300000</v>
      </c>
      <c r="P53" s="47" t="s">
        <v>37</v>
      </c>
      <c r="Q53" s="47"/>
      <c r="R53" s="11"/>
      <c r="S53" s="11" t="s">
        <v>84</v>
      </c>
      <c r="T53" s="47" t="s">
        <v>98</v>
      </c>
      <c r="U53" s="11" t="s">
        <v>40</v>
      </c>
      <c r="V53" s="11" t="s">
        <v>41</v>
      </c>
      <c r="W53" s="11"/>
      <c r="X53" s="11">
        <v>2023</v>
      </c>
      <c r="Y53" s="11">
        <v>39</v>
      </c>
      <c r="Z53" s="11" t="s">
        <v>43</v>
      </c>
      <c r="AA53" s="65" t="s">
        <v>52</v>
      </c>
      <c r="AB53" s="66">
        <v>45156</v>
      </c>
      <c r="AC53" s="65"/>
      <c r="AD53" s="47" t="s">
        <v>45</v>
      </c>
      <c r="AE53" s="47"/>
    </row>
    <row r="54" spans="1:31" s="67" customFormat="1" ht="30" customHeight="1" x14ac:dyDescent="0.25">
      <c r="A54" s="11">
        <v>2026</v>
      </c>
      <c r="B54" s="11">
        <v>1</v>
      </c>
      <c r="C54" s="11">
        <v>12</v>
      </c>
      <c r="D54" s="11">
        <v>16</v>
      </c>
      <c r="E54" s="11">
        <v>1</v>
      </c>
      <c r="F54" s="61">
        <v>4</v>
      </c>
      <c r="G54" s="62">
        <v>4868341</v>
      </c>
      <c r="H54" s="63" t="s">
        <v>96</v>
      </c>
      <c r="I54" s="63" t="s">
        <v>97</v>
      </c>
      <c r="J54" s="63" t="s">
        <v>35</v>
      </c>
      <c r="K54" s="64"/>
      <c r="L54" s="11">
        <v>133</v>
      </c>
      <c r="M54" s="63" t="s">
        <v>77</v>
      </c>
      <c r="N54" s="63">
        <v>3390000</v>
      </c>
      <c r="O54" s="63">
        <v>3390000</v>
      </c>
      <c r="P54" s="47" t="s">
        <v>53</v>
      </c>
      <c r="Q54" s="47"/>
      <c r="R54" s="11"/>
      <c r="S54" s="11" t="s">
        <v>84</v>
      </c>
      <c r="T54" s="47" t="s">
        <v>98</v>
      </c>
      <c r="U54" s="11" t="s">
        <v>40</v>
      </c>
      <c r="V54" s="11" t="s">
        <v>41</v>
      </c>
      <c r="W54" s="11"/>
      <c r="X54" s="11">
        <v>2023</v>
      </c>
      <c r="Y54" s="11">
        <v>39</v>
      </c>
      <c r="Z54" s="11" t="s">
        <v>43</v>
      </c>
      <c r="AA54" s="65" t="s">
        <v>52</v>
      </c>
      <c r="AB54" s="66">
        <v>45156</v>
      </c>
      <c r="AC54" s="65"/>
      <c r="AD54" s="47" t="s">
        <v>45</v>
      </c>
      <c r="AE54" s="47"/>
    </row>
    <row r="55" spans="1:31" s="67" customFormat="1" ht="30" customHeight="1" x14ac:dyDescent="0.25">
      <c r="A55" s="11">
        <v>2026</v>
      </c>
      <c r="B55" s="11">
        <v>1</v>
      </c>
      <c r="C55" s="11">
        <v>12</v>
      </c>
      <c r="D55" s="11">
        <v>16</v>
      </c>
      <c r="E55" s="11">
        <v>1</v>
      </c>
      <c r="F55" s="61">
        <v>4</v>
      </c>
      <c r="G55" s="62">
        <v>1254798</v>
      </c>
      <c r="H55" s="63" t="s">
        <v>677</v>
      </c>
      <c r="I55" s="63" t="s">
        <v>678</v>
      </c>
      <c r="J55" s="63" t="s">
        <v>35</v>
      </c>
      <c r="K55" s="64">
        <f>O55</f>
        <v>11300000</v>
      </c>
      <c r="L55" s="11">
        <v>111</v>
      </c>
      <c r="M55" s="63" t="s">
        <v>77</v>
      </c>
      <c r="N55" s="63">
        <v>11300000</v>
      </c>
      <c r="O55" s="63">
        <v>11300000</v>
      </c>
      <c r="P55" s="47" t="s">
        <v>37</v>
      </c>
      <c r="Q55" s="47"/>
      <c r="R55" s="11"/>
      <c r="S55" s="11" t="s">
        <v>84</v>
      </c>
      <c r="T55" s="47" t="s">
        <v>1183</v>
      </c>
      <c r="U55" s="11" t="s">
        <v>40</v>
      </c>
      <c r="V55" s="11" t="s">
        <v>41</v>
      </c>
      <c r="W55" s="11"/>
      <c r="X55" s="11">
        <v>2018</v>
      </c>
      <c r="Y55" s="11">
        <v>39</v>
      </c>
      <c r="Z55" s="11" t="s">
        <v>43</v>
      </c>
      <c r="AA55" s="65" t="s">
        <v>679</v>
      </c>
      <c r="AB55" s="66">
        <v>43355</v>
      </c>
      <c r="AC55" s="65"/>
      <c r="AD55" s="47" t="s">
        <v>102</v>
      </c>
      <c r="AE55" s="47"/>
    </row>
    <row r="56" spans="1:31" s="67" customFormat="1" ht="30" customHeight="1" x14ac:dyDescent="0.25">
      <c r="A56" s="11">
        <v>2026</v>
      </c>
      <c r="B56" s="11">
        <v>1</v>
      </c>
      <c r="C56" s="11">
        <v>12</v>
      </c>
      <c r="D56" s="11">
        <v>16</v>
      </c>
      <c r="E56" s="11">
        <v>1</v>
      </c>
      <c r="F56" s="61">
        <v>4</v>
      </c>
      <c r="G56" s="62">
        <v>4665047</v>
      </c>
      <c r="H56" s="62" t="s">
        <v>790</v>
      </c>
      <c r="I56" s="62" t="s">
        <v>791</v>
      </c>
      <c r="J56" s="63" t="s">
        <v>35</v>
      </c>
      <c r="K56" s="64">
        <f>N56+N57+N58</f>
        <v>18886660</v>
      </c>
      <c r="L56" s="11">
        <v>111</v>
      </c>
      <c r="M56" s="63" t="s">
        <v>77</v>
      </c>
      <c r="N56" s="63">
        <v>11300000</v>
      </c>
      <c r="O56" s="63">
        <v>11300000</v>
      </c>
      <c r="P56" s="47" t="s">
        <v>37</v>
      </c>
      <c r="Q56" s="47"/>
      <c r="R56" s="11"/>
      <c r="S56" s="11" t="s">
        <v>84</v>
      </c>
      <c r="T56" s="73" t="s">
        <v>792</v>
      </c>
      <c r="U56" s="11" t="s">
        <v>40</v>
      </c>
      <c r="V56" s="11" t="s">
        <v>41</v>
      </c>
      <c r="W56" s="11"/>
      <c r="X56" s="11">
        <v>2023</v>
      </c>
      <c r="Y56" s="11">
        <v>20</v>
      </c>
      <c r="Z56" s="11" t="s">
        <v>43</v>
      </c>
      <c r="AA56" s="65" t="s">
        <v>52</v>
      </c>
      <c r="AB56" s="66">
        <v>45230</v>
      </c>
      <c r="AC56" s="65"/>
      <c r="AD56" s="47" t="s">
        <v>45</v>
      </c>
      <c r="AE56" s="47"/>
    </row>
    <row r="57" spans="1:31" s="67" customFormat="1" ht="30" customHeight="1" x14ac:dyDescent="0.25">
      <c r="A57" s="11">
        <v>2026</v>
      </c>
      <c r="B57" s="11">
        <v>1</v>
      </c>
      <c r="C57" s="11">
        <v>12</v>
      </c>
      <c r="D57" s="11">
        <v>16</v>
      </c>
      <c r="E57" s="11">
        <v>1</v>
      </c>
      <c r="F57" s="61">
        <v>4</v>
      </c>
      <c r="G57" s="62">
        <v>4665047</v>
      </c>
      <c r="H57" s="62" t="s">
        <v>790</v>
      </c>
      <c r="I57" s="62" t="s">
        <v>791</v>
      </c>
      <c r="J57" s="63" t="s">
        <v>35</v>
      </c>
      <c r="K57" s="64"/>
      <c r="L57" s="11">
        <v>113</v>
      </c>
      <c r="M57" s="63" t="s">
        <v>1210</v>
      </c>
      <c r="N57" s="63">
        <v>3228200</v>
      </c>
      <c r="O57" s="63">
        <v>3228200</v>
      </c>
      <c r="P57" s="47" t="s">
        <v>1170</v>
      </c>
      <c r="Q57" s="47"/>
      <c r="R57" s="11"/>
      <c r="S57" s="11" t="s">
        <v>84</v>
      </c>
      <c r="T57" s="73" t="s">
        <v>792</v>
      </c>
      <c r="U57" s="11" t="s">
        <v>40</v>
      </c>
      <c r="V57" s="11" t="s">
        <v>41</v>
      </c>
      <c r="W57" s="11"/>
      <c r="X57" s="11">
        <v>2023</v>
      </c>
      <c r="Y57" s="11">
        <v>20</v>
      </c>
      <c r="Z57" s="11" t="s">
        <v>43</v>
      </c>
      <c r="AA57" s="65" t="s">
        <v>52</v>
      </c>
      <c r="AB57" s="66">
        <v>45230</v>
      </c>
      <c r="AC57" s="65"/>
      <c r="AD57" s="47" t="s">
        <v>45</v>
      </c>
      <c r="AE57" s="47"/>
    </row>
    <row r="58" spans="1:31" s="67" customFormat="1" ht="30" customHeight="1" x14ac:dyDescent="0.25">
      <c r="A58" s="11">
        <v>2026</v>
      </c>
      <c r="B58" s="11">
        <v>1</v>
      </c>
      <c r="C58" s="11">
        <v>12</v>
      </c>
      <c r="D58" s="11">
        <v>16</v>
      </c>
      <c r="E58" s="11">
        <v>1</v>
      </c>
      <c r="F58" s="61">
        <v>4</v>
      </c>
      <c r="G58" s="62">
        <v>4665047</v>
      </c>
      <c r="H58" s="62" t="s">
        <v>790</v>
      </c>
      <c r="I58" s="62" t="s">
        <v>791</v>
      </c>
      <c r="J58" s="63" t="s">
        <v>35</v>
      </c>
      <c r="K58" s="64"/>
      <c r="L58" s="11">
        <v>133</v>
      </c>
      <c r="M58" s="63" t="s">
        <v>77</v>
      </c>
      <c r="N58" s="63">
        <v>4358460</v>
      </c>
      <c r="O58" s="63">
        <v>4358460</v>
      </c>
      <c r="P58" s="47" t="s">
        <v>53</v>
      </c>
      <c r="Q58" s="47"/>
      <c r="R58" s="11"/>
      <c r="S58" s="11" t="s">
        <v>84</v>
      </c>
      <c r="T58" s="73" t="s">
        <v>792</v>
      </c>
      <c r="U58" s="11" t="s">
        <v>40</v>
      </c>
      <c r="V58" s="11" t="s">
        <v>41</v>
      </c>
      <c r="W58" s="11"/>
      <c r="X58" s="11">
        <v>2023</v>
      </c>
      <c r="Y58" s="11">
        <v>20</v>
      </c>
      <c r="Z58" s="11" t="s">
        <v>43</v>
      </c>
      <c r="AA58" s="65" t="s">
        <v>52</v>
      </c>
      <c r="AB58" s="66">
        <v>45230</v>
      </c>
      <c r="AC58" s="65"/>
      <c r="AD58" s="47" t="s">
        <v>45</v>
      </c>
      <c r="AE58" s="47"/>
    </row>
    <row r="59" spans="1:31" s="67" customFormat="1" ht="30" customHeight="1" x14ac:dyDescent="0.25">
      <c r="A59" s="11">
        <v>2026</v>
      </c>
      <c r="B59" s="11">
        <v>1</v>
      </c>
      <c r="C59" s="11">
        <v>12</v>
      </c>
      <c r="D59" s="11">
        <v>16</v>
      </c>
      <c r="E59" s="11">
        <v>1</v>
      </c>
      <c r="F59" s="61">
        <v>4</v>
      </c>
      <c r="G59" s="62">
        <v>1674654</v>
      </c>
      <c r="H59" s="63" t="s">
        <v>648</v>
      </c>
      <c r="I59" s="62" t="s">
        <v>1166</v>
      </c>
      <c r="J59" s="63" t="s">
        <v>35</v>
      </c>
      <c r="K59" s="64">
        <f>N59+N60+N61</f>
        <v>18886660</v>
      </c>
      <c r="L59" s="62">
        <v>111</v>
      </c>
      <c r="M59" s="11" t="s">
        <v>77</v>
      </c>
      <c r="N59" s="63">
        <v>11300000</v>
      </c>
      <c r="O59" s="63">
        <v>11300000</v>
      </c>
      <c r="P59" s="62" t="s">
        <v>37</v>
      </c>
      <c r="Q59" s="47"/>
      <c r="R59" s="63"/>
      <c r="S59" s="11" t="s">
        <v>84</v>
      </c>
      <c r="T59" s="11" t="s">
        <v>1167</v>
      </c>
      <c r="U59" s="11" t="s">
        <v>40</v>
      </c>
      <c r="V59" s="11" t="s">
        <v>41</v>
      </c>
      <c r="W59" s="11"/>
      <c r="X59" s="11">
        <v>2024</v>
      </c>
      <c r="Y59" s="11">
        <v>1</v>
      </c>
      <c r="Z59" s="11" t="s">
        <v>43</v>
      </c>
      <c r="AA59" s="11" t="s">
        <v>52</v>
      </c>
      <c r="AB59" s="65">
        <v>45401</v>
      </c>
      <c r="AC59" s="66"/>
      <c r="AD59" s="47" t="s">
        <v>45</v>
      </c>
      <c r="AE59" s="47"/>
    </row>
    <row r="60" spans="1:31" s="67" customFormat="1" ht="30" customHeight="1" x14ac:dyDescent="0.25">
      <c r="A60" s="11">
        <v>2026</v>
      </c>
      <c r="B60" s="11">
        <v>1</v>
      </c>
      <c r="C60" s="11">
        <v>12</v>
      </c>
      <c r="D60" s="11">
        <v>16</v>
      </c>
      <c r="E60" s="11">
        <v>1</v>
      </c>
      <c r="F60" s="61">
        <v>4</v>
      </c>
      <c r="G60" s="62">
        <v>1674654</v>
      </c>
      <c r="H60" s="63" t="s">
        <v>648</v>
      </c>
      <c r="I60" s="62" t="s">
        <v>1166</v>
      </c>
      <c r="J60" s="63" t="s">
        <v>35</v>
      </c>
      <c r="K60" s="64"/>
      <c r="L60" s="62">
        <v>113</v>
      </c>
      <c r="M60" s="70" t="s">
        <v>1210</v>
      </c>
      <c r="N60" s="63">
        <v>3228200</v>
      </c>
      <c r="O60" s="63">
        <v>3228200</v>
      </c>
      <c r="P60" s="47" t="s">
        <v>1170</v>
      </c>
      <c r="Q60" s="47"/>
      <c r="R60" s="63"/>
      <c r="S60" s="11" t="s">
        <v>84</v>
      </c>
      <c r="T60" s="11" t="s">
        <v>1167</v>
      </c>
      <c r="U60" s="11" t="s">
        <v>40</v>
      </c>
      <c r="V60" s="11" t="s">
        <v>41</v>
      </c>
      <c r="W60" s="11"/>
      <c r="X60" s="11">
        <v>2024</v>
      </c>
      <c r="Y60" s="11">
        <v>1</v>
      </c>
      <c r="Z60" s="11" t="s">
        <v>43</v>
      </c>
      <c r="AA60" s="11" t="s">
        <v>52</v>
      </c>
      <c r="AB60" s="65">
        <v>45401</v>
      </c>
      <c r="AC60" s="66"/>
      <c r="AD60" s="47" t="s">
        <v>45</v>
      </c>
      <c r="AE60" s="47"/>
    </row>
    <row r="61" spans="1:31" s="67" customFormat="1" ht="30" customHeight="1" x14ac:dyDescent="0.25">
      <c r="A61" s="11">
        <v>2026</v>
      </c>
      <c r="B61" s="11">
        <v>1</v>
      </c>
      <c r="C61" s="11">
        <v>12</v>
      </c>
      <c r="D61" s="11">
        <v>16</v>
      </c>
      <c r="E61" s="11">
        <v>1</v>
      </c>
      <c r="F61" s="61">
        <v>4</v>
      </c>
      <c r="G61" s="62">
        <v>1674654</v>
      </c>
      <c r="H61" s="63" t="s">
        <v>648</v>
      </c>
      <c r="I61" s="62" t="s">
        <v>1166</v>
      </c>
      <c r="J61" s="63" t="s">
        <v>35</v>
      </c>
      <c r="K61" s="64"/>
      <c r="L61" s="62">
        <v>133</v>
      </c>
      <c r="M61" s="11" t="s">
        <v>77</v>
      </c>
      <c r="N61" s="63">
        <v>4358460</v>
      </c>
      <c r="O61" s="63">
        <v>4358460</v>
      </c>
      <c r="P61" s="62" t="s">
        <v>53</v>
      </c>
      <c r="Q61" s="47"/>
      <c r="R61" s="63"/>
      <c r="S61" s="11" t="s">
        <v>84</v>
      </c>
      <c r="T61" s="11" t="s">
        <v>1167</v>
      </c>
      <c r="U61" s="11" t="s">
        <v>40</v>
      </c>
      <c r="V61" s="11" t="s">
        <v>41</v>
      </c>
      <c r="W61" s="11"/>
      <c r="X61" s="11">
        <v>2024</v>
      </c>
      <c r="Y61" s="11">
        <v>1</v>
      </c>
      <c r="Z61" s="11" t="s">
        <v>43</v>
      </c>
      <c r="AA61" s="11" t="s">
        <v>52</v>
      </c>
      <c r="AB61" s="65">
        <v>45401</v>
      </c>
      <c r="AC61" s="66"/>
      <c r="AD61" s="47" t="s">
        <v>45</v>
      </c>
      <c r="AE61" s="47"/>
    </row>
    <row r="62" spans="1:31" s="67" customFormat="1" ht="30" customHeight="1" x14ac:dyDescent="0.25">
      <c r="A62" s="11">
        <v>2026</v>
      </c>
      <c r="B62" s="11">
        <v>1</v>
      </c>
      <c r="C62" s="11">
        <v>12</v>
      </c>
      <c r="D62" s="11">
        <v>16</v>
      </c>
      <c r="E62" s="11">
        <v>1</v>
      </c>
      <c r="F62" s="61">
        <v>4</v>
      </c>
      <c r="G62" s="62">
        <v>3801347</v>
      </c>
      <c r="H62" s="63" t="s">
        <v>1130</v>
      </c>
      <c r="I62" s="63" t="s">
        <v>1131</v>
      </c>
      <c r="J62" s="63" t="s">
        <v>35</v>
      </c>
      <c r="K62" s="64">
        <f>O62+O63+O64</f>
        <v>18886660</v>
      </c>
      <c r="L62" s="62">
        <v>111</v>
      </c>
      <c r="M62" s="11" t="s">
        <v>77</v>
      </c>
      <c r="N62" s="63">
        <v>11300000</v>
      </c>
      <c r="O62" s="63">
        <v>11300000</v>
      </c>
      <c r="P62" s="47" t="s">
        <v>37</v>
      </c>
      <c r="Q62" s="47"/>
      <c r="R62" s="63"/>
      <c r="S62" s="11" t="s">
        <v>84</v>
      </c>
      <c r="T62" s="11" t="s">
        <v>1132</v>
      </c>
      <c r="U62" s="11" t="s">
        <v>40</v>
      </c>
      <c r="V62" s="11" t="s">
        <v>41</v>
      </c>
      <c r="W62" s="11"/>
      <c r="X62" s="11">
        <v>2024</v>
      </c>
      <c r="Y62" s="11">
        <v>1</v>
      </c>
      <c r="Z62" s="11" t="s">
        <v>43</v>
      </c>
      <c r="AA62" s="11" t="s">
        <v>52</v>
      </c>
      <c r="AB62" s="65">
        <v>45401</v>
      </c>
      <c r="AC62" s="66"/>
      <c r="AD62" s="47" t="s">
        <v>45</v>
      </c>
      <c r="AE62" s="47"/>
    </row>
    <row r="63" spans="1:31" s="67" customFormat="1" ht="30" customHeight="1" x14ac:dyDescent="0.25">
      <c r="A63" s="11">
        <v>2026</v>
      </c>
      <c r="B63" s="11">
        <v>1</v>
      </c>
      <c r="C63" s="11">
        <v>12</v>
      </c>
      <c r="D63" s="11">
        <v>16</v>
      </c>
      <c r="E63" s="11">
        <v>1</v>
      </c>
      <c r="F63" s="61">
        <v>4</v>
      </c>
      <c r="G63" s="62">
        <v>3801347</v>
      </c>
      <c r="H63" s="63" t="s">
        <v>1130</v>
      </c>
      <c r="I63" s="63" t="s">
        <v>1131</v>
      </c>
      <c r="J63" s="63" t="s">
        <v>35</v>
      </c>
      <c r="K63" s="64"/>
      <c r="L63" s="62">
        <v>113</v>
      </c>
      <c r="M63" s="11" t="s">
        <v>1210</v>
      </c>
      <c r="N63" s="63">
        <v>3228200</v>
      </c>
      <c r="O63" s="63">
        <v>3228200</v>
      </c>
      <c r="P63" s="47" t="s">
        <v>1170</v>
      </c>
      <c r="Q63" s="47"/>
      <c r="R63" s="63"/>
      <c r="S63" s="11" t="s">
        <v>84</v>
      </c>
      <c r="T63" s="11" t="s">
        <v>1132</v>
      </c>
      <c r="U63" s="11" t="s">
        <v>40</v>
      </c>
      <c r="V63" s="11" t="s">
        <v>41</v>
      </c>
      <c r="W63" s="11"/>
      <c r="X63" s="11">
        <v>2024</v>
      </c>
      <c r="Y63" s="11">
        <v>1</v>
      </c>
      <c r="Z63" s="11" t="s">
        <v>43</v>
      </c>
      <c r="AA63" s="11" t="s">
        <v>52</v>
      </c>
      <c r="AB63" s="65">
        <v>45401</v>
      </c>
      <c r="AC63" s="66"/>
      <c r="AD63" s="47" t="s">
        <v>45</v>
      </c>
      <c r="AE63" s="47"/>
    </row>
    <row r="64" spans="1:31" s="67" customFormat="1" ht="30" customHeight="1" x14ac:dyDescent="0.25">
      <c r="A64" s="11">
        <v>2026</v>
      </c>
      <c r="B64" s="11">
        <v>1</v>
      </c>
      <c r="C64" s="11">
        <v>12</v>
      </c>
      <c r="D64" s="11">
        <v>16</v>
      </c>
      <c r="E64" s="11">
        <v>1</v>
      </c>
      <c r="F64" s="61">
        <v>4</v>
      </c>
      <c r="G64" s="62">
        <v>3801347</v>
      </c>
      <c r="H64" s="63" t="s">
        <v>1130</v>
      </c>
      <c r="I64" s="63" t="s">
        <v>1131</v>
      </c>
      <c r="J64" s="63" t="s">
        <v>35</v>
      </c>
      <c r="K64" s="64"/>
      <c r="L64" s="62">
        <v>133</v>
      </c>
      <c r="M64" s="11" t="s">
        <v>77</v>
      </c>
      <c r="N64" s="63">
        <v>4358460</v>
      </c>
      <c r="O64" s="63">
        <v>4358460</v>
      </c>
      <c r="P64" s="47" t="s">
        <v>53</v>
      </c>
      <c r="Q64" s="47"/>
      <c r="R64" s="63"/>
      <c r="S64" s="11" t="s">
        <v>84</v>
      </c>
      <c r="T64" s="11" t="s">
        <v>1132</v>
      </c>
      <c r="U64" s="11" t="s">
        <v>40</v>
      </c>
      <c r="V64" s="11" t="s">
        <v>41</v>
      </c>
      <c r="W64" s="11"/>
      <c r="X64" s="11">
        <v>2024</v>
      </c>
      <c r="Y64" s="11">
        <v>1</v>
      </c>
      <c r="Z64" s="11" t="s">
        <v>43</v>
      </c>
      <c r="AA64" s="11" t="s">
        <v>52</v>
      </c>
      <c r="AB64" s="65">
        <v>45401</v>
      </c>
      <c r="AC64" s="66"/>
      <c r="AD64" s="47" t="s">
        <v>45</v>
      </c>
      <c r="AE64" s="47"/>
    </row>
    <row r="65" spans="1:31" s="67" customFormat="1" ht="30" customHeight="1" x14ac:dyDescent="0.25">
      <c r="A65" s="11">
        <v>2026</v>
      </c>
      <c r="B65" s="11">
        <v>1</v>
      </c>
      <c r="C65" s="11">
        <v>12</v>
      </c>
      <c r="D65" s="11">
        <v>16</v>
      </c>
      <c r="E65" s="11">
        <v>1</v>
      </c>
      <c r="F65" s="61">
        <v>4</v>
      </c>
      <c r="G65" s="62">
        <v>863067</v>
      </c>
      <c r="H65" s="63" t="s">
        <v>113</v>
      </c>
      <c r="I65" s="63" t="s">
        <v>114</v>
      </c>
      <c r="J65" s="63" t="s">
        <v>35</v>
      </c>
      <c r="K65" s="64">
        <f>O65+O66+O67</f>
        <v>18886660</v>
      </c>
      <c r="L65" s="11">
        <v>111</v>
      </c>
      <c r="M65" s="63" t="s">
        <v>77</v>
      </c>
      <c r="N65" s="63">
        <v>11300000</v>
      </c>
      <c r="O65" s="63">
        <v>11300000</v>
      </c>
      <c r="P65" s="47" t="s">
        <v>37</v>
      </c>
      <c r="Q65" s="47"/>
      <c r="R65" s="11"/>
      <c r="S65" s="11" t="s">
        <v>115</v>
      </c>
      <c r="T65" s="47" t="s">
        <v>116</v>
      </c>
      <c r="U65" s="11" t="s">
        <v>40</v>
      </c>
      <c r="V65" s="11" t="s">
        <v>41</v>
      </c>
      <c r="W65" s="11" t="s">
        <v>42</v>
      </c>
      <c r="X65" s="11">
        <v>2015</v>
      </c>
      <c r="Y65" s="11">
        <v>36</v>
      </c>
      <c r="Z65" s="11" t="s">
        <v>43</v>
      </c>
      <c r="AA65" s="65" t="s">
        <v>117</v>
      </c>
      <c r="AB65" s="66">
        <v>42310</v>
      </c>
      <c r="AC65" s="65"/>
      <c r="AD65" s="47" t="s">
        <v>45</v>
      </c>
      <c r="AE65" s="47"/>
    </row>
    <row r="66" spans="1:31" s="67" customFormat="1" ht="30" customHeight="1" x14ac:dyDescent="0.25">
      <c r="A66" s="11">
        <v>2026</v>
      </c>
      <c r="B66" s="11">
        <v>1</v>
      </c>
      <c r="C66" s="11">
        <v>12</v>
      </c>
      <c r="D66" s="11">
        <v>16</v>
      </c>
      <c r="E66" s="11">
        <v>1</v>
      </c>
      <c r="F66" s="61">
        <v>4</v>
      </c>
      <c r="G66" s="62">
        <v>863067</v>
      </c>
      <c r="H66" s="63" t="s">
        <v>113</v>
      </c>
      <c r="I66" s="63" t="s">
        <v>114</v>
      </c>
      <c r="J66" s="63" t="s">
        <v>35</v>
      </c>
      <c r="K66" s="64"/>
      <c r="L66" s="11">
        <v>113</v>
      </c>
      <c r="M66" s="68" t="s">
        <v>1210</v>
      </c>
      <c r="N66" s="63">
        <v>3228200</v>
      </c>
      <c r="O66" s="63">
        <v>3228200</v>
      </c>
      <c r="P66" s="47" t="s">
        <v>1170</v>
      </c>
      <c r="Q66" s="47"/>
      <c r="R66" s="11"/>
      <c r="S66" s="11" t="s">
        <v>115</v>
      </c>
      <c r="T66" s="47" t="s">
        <v>116</v>
      </c>
      <c r="U66" s="11" t="s">
        <v>40</v>
      </c>
      <c r="V66" s="11" t="s">
        <v>41</v>
      </c>
      <c r="W66" s="11" t="s">
        <v>42</v>
      </c>
      <c r="X66" s="11">
        <v>2015</v>
      </c>
      <c r="Y66" s="11">
        <v>36</v>
      </c>
      <c r="Z66" s="11" t="s">
        <v>43</v>
      </c>
      <c r="AA66" s="65" t="s">
        <v>117</v>
      </c>
      <c r="AB66" s="66">
        <v>42310</v>
      </c>
      <c r="AC66" s="65"/>
      <c r="AD66" s="47" t="s">
        <v>45</v>
      </c>
      <c r="AE66" s="47"/>
    </row>
    <row r="67" spans="1:31" s="67" customFormat="1" ht="30" customHeight="1" x14ac:dyDescent="0.25">
      <c r="A67" s="11">
        <v>2026</v>
      </c>
      <c r="B67" s="11">
        <v>1</v>
      </c>
      <c r="C67" s="11">
        <v>12</v>
      </c>
      <c r="D67" s="11">
        <v>16</v>
      </c>
      <c r="E67" s="11">
        <v>1</v>
      </c>
      <c r="F67" s="61">
        <v>4</v>
      </c>
      <c r="G67" s="62">
        <v>863067</v>
      </c>
      <c r="H67" s="63" t="s">
        <v>113</v>
      </c>
      <c r="I67" s="63" t="s">
        <v>114</v>
      </c>
      <c r="J67" s="63" t="s">
        <v>35</v>
      </c>
      <c r="K67" s="64"/>
      <c r="L67" s="11">
        <v>133</v>
      </c>
      <c r="M67" s="63" t="s">
        <v>77</v>
      </c>
      <c r="N67" s="63">
        <v>4358460</v>
      </c>
      <c r="O67" s="63">
        <v>4358460</v>
      </c>
      <c r="P67" s="47" t="s">
        <v>53</v>
      </c>
      <c r="Q67" s="47"/>
      <c r="R67" s="11"/>
      <c r="S67" s="11" t="s">
        <v>115</v>
      </c>
      <c r="T67" s="47" t="s">
        <v>116</v>
      </c>
      <c r="U67" s="11" t="s">
        <v>40</v>
      </c>
      <c r="V67" s="11" t="s">
        <v>41</v>
      </c>
      <c r="W67" s="11" t="s">
        <v>42</v>
      </c>
      <c r="X67" s="11">
        <v>2015</v>
      </c>
      <c r="Y67" s="11">
        <v>36</v>
      </c>
      <c r="Z67" s="11" t="s">
        <v>43</v>
      </c>
      <c r="AA67" s="65" t="s">
        <v>117</v>
      </c>
      <c r="AB67" s="66">
        <v>42310</v>
      </c>
      <c r="AC67" s="65"/>
      <c r="AD67" s="47" t="s">
        <v>45</v>
      </c>
      <c r="AE67" s="47"/>
    </row>
    <row r="68" spans="1:31" s="67" customFormat="1" ht="30" customHeight="1" x14ac:dyDescent="0.25">
      <c r="A68" s="11">
        <v>2026</v>
      </c>
      <c r="B68" s="11">
        <v>1</v>
      </c>
      <c r="C68" s="11">
        <v>12</v>
      </c>
      <c r="D68" s="11">
        <v>16</v>
      </c>
      <c r="E68" s="11">
        <v>1</v>
      </c>
      <c r="F68" s="61">
        <v>4</v>
      </c>
      <c r="G68" s="62">
        <v>1337658</v>
      </c>
      <c r="H68" s="63" t="s">
        <v>122</v>
      </c>
      <c r="I68" s="63" t="s">
        <v>123</v>
      </c>
      <c r="J68" s="63" t="s">
        <v>35</v>
      </c>
      <c r="K68" s="64">
        <f>O68+O69+O70</f>
        <v>18886660</v>
      </c>
      <c r="L68" s="11">
        <v>111</v>
      </c>
      <c r="M68" s="63" t="s">
        <v>77</v>
      </c>
      <c r="N68" s="63">
        <v>11300000</v>
      </c>
      <c r="O68" s="63">
        <v>11300000</v>
      </c>
      <c r="P68" s="47" t="s">
        <v>37</v>
      </c>
      <c r="Q68" s="47"/>
      <c r="R68" s="11"/>
      <c r="S68" s="11" t="s">
        <v>124</v>
      </c>
      <c r="T68" s="47" t="s">
        <v>125</v>
      </c>
      <c r="U68" s="11" t="s">
        <v>40</v>
      </c>
      <c r="V68" s="11" t="s">
        <v>41</v>
      </c>
      <c r="W68" s="11" t="s">
        <v>42</v>
      </c>
      <c r="X68" s="11">
        <v>2015</v>
      </c>
      <c r="Y68" s="11">
        <v>39</v>
      </c>
      <c r="Z68" s="11" t="s">
        <v>43</v>
      </c>
      <c r="AA68" s="65" t="s">
        <v>126</v>
      </c>
      <c r="AB68" s="66">
        <v>33268</v>
      </c>
      <c r="AC68" s="65"/>
      <c r="AD68" s="47" t="s">
        <v>45</v>
      </c>
      <c r="AE68" s="47"/>
    </row>
    <row r="69" spans="1:31" s="67" customFormat="1" ht="30" customHeight="1" x14ac:dyDescent="0.25">
      <c r="A69" s="11">
        <v>2026</v>
      </c>
      <c r="B69" s="11">
        <v>1</v>
      </c>
      <c r="C69" s="11">
        <v>12</v>
      </c>
      <c r="D69" s="11">
        <v>16</v>
      </c>
      <c r="E69" s="11">
        <v>1</v>
      </c>
      <c r="F69" s="61">
        <v>4</v>
      </c>
      <c r="G69" s="62">
        <v>1337658</v>
      </c>
      <c r="H69" s="63" t="s">
        <v>122</v>
      </c>
      <c r="I69" s="63" t="s">
        <v>123</v>
      </c>
      <c r="J69" s="63" t="s">
        <v>35</v>
      </c>
      <c r="K69" s="64"/>
      <c r="L69" s="11">
        <v>113</v>
      </c>
      <c r="M69" s="68" t="s">
        <v>1210</v>
      </c>
      <c r="N69" s="63">
        <v>3228200</v>
      </c>
      <c r="O69" s="63">
        <v>3228200</v>
      </c>
      <c r="P69" s="47" t="s">
        <v>1170</v>
      </c>
      <c r="Q69" s="47"/>
      <c r="R69" s="11"/>
      <c r="S69" s="11" t="s">
        <v>124</v>
      </c>
      <c r="T69" s="47" t="s">
        <v>125</v>
      </c>
      <c r="U69" s="11" t="s">
        <v>40</v>
      </c>
      <c r="V69" s="11" t="s">
        <v>41</v>
      </c>
      <c r="W69" s="11" t="s">
        <v>42</v>
      </c>
      <c r="X69" s="11">
        <v>2015</v>
      </c>
      <c r="Y69" s="11">
        <v>39</v>
      </c>
      <c r="Z69" s="11" t="s">
        <v>43</v>
      </c>
      <c r="AA69" s="65" t="s">
        <v>126</v>
      </c>
      <c r="AB69" s="66">
        <v>33268</v>
      </c>
      <c r="AC69" s="65"/>
      <c r="AD69" s="47" t="s">
        <v>45</v>
      </c>
      <c r="AE69" s="47"/>
    </row>
    <row r="70" spans="1:31" s="67" customFormat="1" ht="30" customHeight="1" x14ac:dyDescent="0.25">
      <c r="A70" s="11">
        <v>2026</v>
      </c>
      <c r="B70" s="11">
        <v>1</v>
      </c>
      <c r="C70" s="11">
        <v>12</v>
      </c>
      <c r="D70" s="11">
        <v>16</v>
      </c>
      <c r="E70" s="11">
        <v>1</v>
      </c>
      <c r="F70" s="61">
        <v>4</v>
      </c>
      <c r="G70" s="62">
        <v>1337658</v>
      </c>
      <c r="H70" s="63" t="s">
        <v>122</v>
      </c>
      <c r="I70" s="63" t="s">
        <v>123</v>
      </c>
      <c r="J70" s="63" t="s">
        <v>35</v>
      </c>
      <c r="K70" s="64"/>
      <c r="L70" s="11">
        <v>133</v>
      </c>
      <c r="M70" s="63" t="s">
        <v>77</v>
      </c>
      <c r="N70" s="63">
        <v>4358460</v>
      </c>
      <c r="O70" s="63">
        <v>4358460</v>
      </c>
      <c r="P70" s="47" t="s">
        <v>53</v>
      </c>
      <c r="Q70" s="47"/>
      <c r="R70" s="11"/>
      <c r="S70" s="11" t="s">
        <v>124</v>
      </c>
      <c r="T70" s="47" t="s">
        <v>125</v>
      </c>
      <c r="U70" s="11" t="s">
        <v>40</v>
      </c>
      <c r="V70" s="11" t="s">
        <v>41</v>
      </c>
      <c r="W70" s="11" t="s">
        <v>42</v>
      </c>
      <c r="X70" s="11">
        <v>2015</v>
      </c>
      <c r="Y70" s="11">
        <v>39</v>
      </c>
      <c r="Z70" s="11" t="s">
        <v>43</v>
      </c>
      <c r="AA70" s="65" t="s">
        <v>126</v>
      </c>
      <c r="AB70" s="66">
        <v>33268</v>
      </c>
      <c r="AC70" s="65"/>
      <c r="AD70" s="47" t="s">
        <v>45</v>
      </c>
      <c r="AE70" s="47"/>
    </row>
    <row r="71" spans="1:31" s="67" customFormat="1" ht="30" customHeight="1" x14ac:dyDescent="0.25">
      <c r="A71" s="11">
        <v>2026</v>
      </c>
      <c r="B71" s="11">
        <v>1</v>
      </c>
      <c r="C71" s="11">
        <v>12</v>
      </c>
      <c r="D71" s="11">
        <v>16</v>
      </c>
      <c r="E71" s="11">
        <v>1</v>
      </c>
      <c r="F71" s="61">
        <v>4</v>
      </c>
      <c r="G71" s="62">
        <v>3239447</v>
      </c>
      <c r="H71" s="63" t="s">
        <v>186</v>
      </c>
      <c r="I71" s="63" t="s">
        <v>187</v>
      </c>
      <c r="J71" s="63" t="s">
        <v>35</v>
      </c>
      <c r="K71" s="64">
        <f>N71+N72+N73</f>
        <v>18886660</v>
      </c>
      <c r="L71" s="11">
        <v>111</v>
      </c>
      <c r="M71" s="63" t="s">
        <v>1014</v>
      </c>
      <c r="N71" s="63">
        <v>11300000</v>
      </c>
      <c r="O71" s="63">
        <v>11300000</v>
      </c>
      <c r="P71" s="47" t="s">
        <v>37</v>
      </c>
      <c r="Q71" s="47"/>
      <c r="R71" s="11"/>
      <c r="S71" s="11" t="s">
        <v>184</v>
      </c>
      <c r="T71" s="47" t="s">
        <v>1219</v>
      </c>
      <c r="U71" s="11" t="s">
        <v>40</v>
      </c>
      <c r="V71" s="11" t="s">
        <v>41</v>
      </c>
      <c r="W71" s="11" t="s">
        <v>42</v>
      </c>
      <c r="X71" s="11">
        <v>2015</v>
      </c>
      <c r="Y71" s="11">
        <v>7</v>
      </c>
      <c r="Z71" s="11" t="s">
        <v>43</v>
      </c>
      <c r="AA71" s="65" t="s">
        <v>188</v>
      </c>
      <c r="AB71" s="66">
        <v>35061</v>
      </c>
      <c r="AC71" s="65"/>
      <c r="AD71" s="47" t="s">
        <v>45</v>
      </c>
      <c r="AE71" s="47"/>
    </row>
    <row r="72" spans="1:31" s="67" customFormat="1" ht="30" customHeight="1" x14ac:dyDescent="0.25">
      <c r="A72" s="11">
        <v>2026</v>
      </c>
      <c r="B72" s="11">
        <v>1</v>
      </c>
      <c r="C72" s="11">
        <v>12</v>
      </c>
      <c r="D72" s="11">
        <v>16</v>
      </c>
      <c r="E72" s="11">
        <v>1</v>
      </c>
      <c r="F72" s="61">
        <v>4</v>
      </c>
      <c r="G72" s="62">
        <v>3239447</v>
      </c>
      <c r="H72" s="63" t="s">
        <v>186</v>
      </c>
      <c r="I72" s="63" t="s">
        <v>187</v>
      </c>
      <c r="J72" s="63" t="s">
        <v>35</v>
      </c>
      <c r="K72" s="64"/>
      <c r="L72" s="11">
        <v>113</v>
      </c>
      <c r="M72" s="68" t="s">
        <v>1210</v>
      </c>
      <c r="N72" s="63">
        <v>3228200</v>
      </c>
      <c r="O72" s="63">
        <v>3228200</v>
      </c>
      <c r="P72" s="47" t="s">
        <v>1170</v>
      </c>
      <c r="Q72" s="47"/>
      <c r="R72" s="11"/>
      <c r="S72" s="11" t="s">
        <v>184</v>
      </c>
      <c r="T72" s="47" t="s">
        <v>1219</v>
      </c>
      <c r="U72" s="11" t="s">
        <v>40</v>
      </c>
      <c r="V72" s="11" t="s">
        <v>41</v>
      </c>
      <c r="W72" s="11" t="s">
        <v>42</v>
      </c>
      <c r="X72" s="11">
        <v>2015</v>
      </c>
      <c r="Y72" s="11">
        <v>7</v>
      </c>
      <c r="Z72" s="11" t="s">
        <v>43</v>
      </c>
      <c r="AA72" s="65" t="s">
        <v>188</v>
      </c>
      <c r="AB72" s="66">
        <v>35061</v>
      </c>
      <c r="AC72" s="65"/>
      <c r="AD72" s="47" t="s">
        <v>45</v>
      </c>
      <c r="AE72" s="47"/>
    </row>
    <row r="73" spans="1:31" s="67" customFormat="1" ht="30" customHeight="1" x14ac:dyDescent="0.25">
      <c r="A73" s="11">
        <v>2026</v>
      </c>
      <c r="B73" s="11">
        <v>1</v>
      </c>
      <c r="C73" s="11">
        <v>12</v>
      </c>
      <c r="D73" s="11">
        <v>16</v>
      </c>
      <c r="E73" s="11">
        <v>1</v>
      </c>
      <c r="F73" s="61">
        <v>4</v>
      </c>
      <c r="G73" s="62">
        <v>3239447</v>
      </c>
      <c r="H73" s="63" t="s">
        <v>186</v>
      </c>
      <c r="I73" s="63" t="s">
        <v>187</v>
      </c>
      <c r="J73" s="63" t="s">
        <v>35</v>
      </c>
      <c r="K73" s="64"/>
      <c r="L73" s="11">
        <v>133</v>
      </c>
      <c r="M73" s="63" t="s">
        <v>1014</v>
      </c>
      <c r="N73" s="63">
        <v>4358460</v>
      </c>
      <c r="O73" s="63">
        <v>4358460</v>
      </c>
      <c r="P73" s="47" t="s">
        <v>53</v>
      </c>
      <c r="Q73" s="47"/>
      <c r="R73" s="11"/>
      <c r="S73" s="11" t="s">
        <v>184</v>
      </c>
      <c r="T73" s="47" t="s">
        <v>1219</v>
      </c>
      <c r="U73" s="11" t="s">
        <v>40</v>
      </c>
      <c r="V73" s="11" t="s">
        <v>41</v>
      </c>
      <c r="W73" s="11" t="s">
        <v>42</v>
      </c>
      <c r="X73" s="11">
        <v>2015</v>
      </c>
      <c r="Y73" s="11">
        <v>7</v>
      </c>
      <c r="Z73" s="11" t="s">
        <v>43</v>
      </c>
      <c r="AA73" s="65" t="s">
        <v>188</v>
      </c>
      <c r="AB73" s="66">
        <v>35061</v>
      </c>
      <c r="AC73" s="65"/>
      <c r="AD73" s="47" t="s">
        <v>45</v>
      </c>
      <c r="AE73" s="47"/>
    </row>
    <row r="74" spans="1:31" s="67" customFormat="1" ht="30" customHeight="1" x14ac:dyDescent="0.25">
      <c r="A74" s="11">
        <v>2026</v>
      </c>
      <c r="B74" s="11">
        <v>1</v>
      </c>
      <c r="C74" s="11">
        <v>12</v>
      </c>
      <c r="D74" s="11">
        <v>16</v>
      </c>
      <c r="E74" s="11">
        <v>1</v>
      </c>
      <c r="F74" s="61">
        <v>4</v>
      </c>
      <c r="G74" s="62">
        <v>3390407</v>
      </c>
      <c r="H74" s="63" t="s">
        <v>192</v>
      </c>
      <c r="I74" s="63" t="s">
        <v>193</v>
      </c>
      <c r="J74" s="63" t="s">
        <v>35</v>
      </c>
      <c r="K74" s="64">
        <f>N74+N75+N76</f>
        <v>18886660</v>
      </c>
      <c r="L74" s="11">
        <v>111</v>
      </c>
      <c r="M74" s="63" t="s">
        <v>77</v>
      </c>
      <c r="N74" s="63">
        <v>11300000</v>
      </c>
      <c r="O74" s="63">
        <v>11300000</v>
      </c>
      <c r="P74" s="47" t="s">
        <v>37</v>
      </c>
      <c r="Q74" s="47"/>
      <c r="R74" s="11"/>
      <c r="S74" s="11" t="s">
        <v>84</v>
      </c>
      <c r="T74" s="47" t="s">
        <v>194</v>
      </c>
      <c r="U74" s="11" t="s">
        <v>40</v>
      </c>
      <c r="V74" s="11" t="s">
        <v>41</v>
      </c>
      <c r="W74" s="11" t="s">
        <v>42</v>
      </c>
      <c r="X74" s="11">
        <v>1999</v>
      </c>
      <c r="Y74" s="11">
        <v>6</v>
      </c>
      <c r="Z74" s="11" t="s">
        <v>43</v>
      </c>
      <c r="AA74" s="65" t="s">
        <v>195</v>
      </c>
      <c r="AB74" s="66">
        <v>36460</v>
      </c>
      <c r="AC74" s="65"/>
      <c r="AD74" s="47" t="s">
        <v>45</v>
      </c>
      <c r="AE74" s="47"/>
    </row>
    <row r="75" spans="1:31" s="67" customFormat="1" ht="30" customHeight="1" x14ac:dyDescent="0.25">
      <c r="A75" s="11">
        <v>2026</v>
      </c>
      <c r="B75" s="11">
        <v>1</v>
      </c>
      <c r="C75" s="11">
        <v>12</v>
      </c>
      <c r="D75" s="11">
        <v>16</v>
      </c>
      <c r="E75" s="11">
        <v>1</v>
      </c>
      <c r="F75" s="61">
        <v>4</v>
      </c>
      <c r="G75" s="62">
        <v>3390407</v>
      </c>
      <c r="H75" s="63" t="s">
        <v>192</v>
      </c>
      <c r="I75" s="63" t="s">
        <v>193</v>
      </c>
      <c r="J75" s="63" t="s">
        <v>35</v>
      </c>
      <c r="K75" s="64"/>
      <c r="L75" s="11">
        <v>133</v>
      </c>
      <c r="M75" s="63" t="s">
        <v>77</v>
      </c>
      <c r="N75" s="63">
        <v>4358460</v>
      </c>
      <c r="O75" s="63">
        <v>4358460</v>
      </c>
      <c r="P75" s="47" t="s">
        <v>53</v>
      </c>
      <c r="Q75" s="47"/>
      <c r="R75" s="11"/>
      <c r="S75" s="11" t="s">
        <v>84</v>
      </c>
      <c r="T75" s="47" t="s">
        <v>194</v>
      </c>
      <c r="U75" s="11" t="s">
        <v>40</v>
      </c>
      <c r="V75" s="11" t="s">
        <v>41</v>
      </c>
      <c r="W75" s="11" t="s">
        <v>42</v>
      </c>
      <c r="X75" s="11">
        <v>1999</v>
      </c>
      <c r="Y75" s="11">
        <v>6</v>
      </c>
      <c r="Z75" s="11" t="s">
        <v>43</v>
      </c>
      <c r="AA75" s="65" t="s">
        <v>195</v>
      </c>
      <c r="AB75" s="66">
        <v>36460</v>
      </c>
      <c r="AC75" s="65"/>
      <c r="AD75" s="47" t="s">
        <v>45</v>
      </c>
      <c r="AE75" s="47"/>
    </row>
    <row r="76" spans="1:31" s="67" customFormat="1" ht="30" customHeight="1" x14ac:dyDescent="0.25">
      <c r="A76" s="11">
        <v>2026</v>
      </c>
      <c r="B76" s="11">
        <v>1</v>
      </c>
      <c r="C76" s="11">
        <v>12</v>
      </c>
      <c r="D76" s="11">
        <v>16</v>
      </c>
      <c r="E76" s="11">
        <v>1</v>
      </c>
      <c r="F76" s="61">
        <v>4</v>
      </c>
      <c r="G76" s="62">
        <v>3390407</v>
      </c>
      <c r="H76" s="63" t="s">
        <v>192</v>
      </c>
      <c r="I76" s="63" t="s">
        <v>193</v>
      </c>
      <c r="J76" s="63" t="s">
        <v>35</v>
      </c>
      <c r="K76" s="64"/>
      <c r="L76" s="11">
        <v>113</v>
      </c>
      <c r="M76" s="68" t="s">
        <v>1210</v>
      </c>
      <c r="N76" s="63">
        <v>3228200</v>
      </c>
      <c r="O76" s="63">
        <v>3228200</v>
      </c>
      <c r="P76" s="47" t="s">
        <v>1170</v>
      </c>
      <c r="Q76" s="47"/>
      <c r="R76" s="11"/>
      <c r="S76" s="11" t="s">
        <v>84</v>
      </c>
      <c r="T76" s="47" t="s">
        <v>194</v>
      </c>
      <c r="U76" s="11" t="s">
        <v>40</v>
      </c>
      <c r="V76" s="11" t="s">
        <v>41</v>
      </c>
      <c r="W76" s="11" t="s">
        <v>42</v>
      </c>
      <c r="X76" s="11">
        <v>1999</v>
      </c>
      <c r="Y76" s="11">
        <v>6</v>
      </c>
      <c r="Z76" s="11" t="s">
        <v>43</v>
      </c>
      <c r="AA76" s="65" t="s">
        <v>195</v>
      </c>
      <c r="AB76" s="66">
        <v>36460</v>
      </c>
      <c r="AC76" s="65"/>
      <c r="AD76" s="47" t="s">
        <v>45</v>
      </c>
      <c r="AE76" s="47"/>
    </row>
    <row r="77" spans="1:31" s="67" customFormat="1" ht="30" customHeight="1" x14ac:dyDescent="0.25">
      <c r="A77" s="11">
        <v>2026</v>
      </c>
      <c r="B77" s="11">
        <v>1</v>
      </c>
      <c r="C77" s="11">
        <v>12</v>
      </c>
      <c r="D77" s="11">
        <v>16</v>
      </c>
      <c r="E77" s="11">
        <v>1</v>
      </c>
      <c r="F77" s="61">
        <v>4</v>
      </c>
      <c r="G77" s="62">
        <v>3659965</v>
      </c>
      <c r="H77" s="63" t="s">
        <v>204</v>
      </c>
      <c r="I77" s="63" t="s">
        <v>205</v>
      </c>
      <c r="J77" s="63" t="s">
        <v>35</v>
      </c>
      <c r="K77" s="64">
        <f>N77+N78+N79</f>
        <v>18886660</v>
      </c>
      <c r="L77" s="11">
        <v>111</v>
      </c>
      <c r="M77" s="63" t="s">
        <v>77</v>
      </c>
      <c r="N77" s="63">
        <v>11300000</v>
      </c>
      <c r="O77" s="63">
        <v>11300000</v>
      </c>
      <c r="P77" s="47" t="s">
        <v>37</v>
      </c>
      <c r="Q77" s="47"/>
      <c r="R77" s="11"/>
      <c r="S77" s="11" t="s">
        <v>84</v>
      </c>
      <c r="T77" s="47" t="s">
        <v>206</v>
      </c>
      <c r="U77" s="11" t="s">
        <v>40</v>
      </c>
      <c r="V77" s="11" t="s">
        <v>41</v>
      </c>
      <c r="W77" s="11" t="s">
        <v>42</v>
      </c>
      <c r="X77" s="11">
        <v>2018</v>
      </c>
      <c r="Y77" s="11">
        <v>1</v>
      </c>
      <c r="Z77" s="11" t="s">
        <v>43</v>
      </c>
      <c r="AA77" s="65" t="s">
        <v>207</v>
      </c>
      <c r="AB77" s="66">
        <v>43136</v>
      </c>
      <c r="AC77" s="65"/>
      <c r="AD77" s="47" t="s">
        <v>102</v>
      </c>
      <c r="AE77" s="47"/>
    </row>
    <row r="78" spans="1:31" s="67" customFormat="1" ht="30" customHeight="1" x14ac:dyDescent="0.25">
      <c r="A78" s="11">
        <v>2026</v>
      </c>
      <c r="B78" s="11">
        <v>1</v>
      </c>
      <c r="C78" s="11">
        <v>12</v>
      </c>
      <c r="D78" s="11">
        <v>16</v>
      </c>
      <c r="E78" s="11">
        <v>1</v>
      </c>
      <c r="F78" s="61">
        <v>4</v>
      </c>
      <c r="G78" s="62">
        <v>3659965</v>
      </c>
      <c r="H78" s="63" t="s">
        <v>204</v>
      </c>
      <c r="I78" s="63" t="s">
        <v>205</v>
      </c>
      <c r="J78" s="63" t="s">
        <v>35</v>
      </c>
      <c r="K78" s="64"/>
      <c r="L78" s="11">
        <v>113</v>
      </c>
      <c r="M78" s="68" t="s">
        <v>1210</v>
      </c>
      <c r="N78" s="63">
        <v>3228200</v>
      </c>
      <c r="O78" s="63">
        <v>3228200</v>
      </c>
      <c r="P78" s="47" t="s">
        <v>1170</v>
      </c>
      <c r="Q78" s="47"/>
      <c r="R78" s="11"/>
      <c r="S78" s="11" t="s">
        <v>84</v>
      </c>
      <c r="T78" s="47" t="s">
        <v>206</v>
      </c>
      <c r="U78" s="11" t="s">
        <v>40</v>
      </c>
      <c r="V78" s="11" t="s">
        <v>41</v>
      </c>
      <c r="W78" s="11" t="s">
        <v>42</v>
      </c>
      <c r="X78" s="11">
        <v>2018</v>
      </c>
      <c r="Y78" s="11">
        <v>1</v>
      </c>
      <c r="Z78" s="11" t="s">
        <v>43</v>
      </c>
      <c r="AA78" s="65" t="s">
        <v>207</v>
      </c>
      <c r="AB78" s="66">
        <v>43136</v>
      </c>
      <c r="AC78" s="65"/>
      <c r="AD78" s="47" t="s">
        <v>102</v>
      </c>
      <c r="AE78" s="47"/>
    </row>
    <row r="79" spans="1:31" s="67" customFormat="1" ht="30" customHeight="1" x14ac:dyDescent="0.25">
      <c r="A79" s="11">
        <v>2026</v>
      </c>
      <c r="B79" s="11">
        <v>1</v>
      </c>
      <c r="C79" s="11">
        <v>12</v>
      </c>
      <c r="D79" s="11">
        <v>16</v>
      </c>
      <c r="E79" s="11">
        <v>1</v>
      </c>
      <c r="F79" s="61">
        <v>4</v>
      </c>
      <c r="G79" s="62">
        <v>3659965</v>
      </c>
      <c r="H79" s="63" t="s">
        <v>204</v>
      </c>
      <c r="I79" s="63" t="s">
        <v>205</v>
      </c>
      <c r="J79" s="63" t="s">
        <v>35</v>
      </c>
      <c r="K79" s="64"/>
      <c r="L79" s="11">
        <v>133</v>
      </c>
      <c r="M79" s="63" t="s">
        <v>208</v>
      </c>
      <c r="N79" s="63">
        <v>4358460</v>
      </c>
      <c r="O79" s="63">
        <v>4358460</v>
      </c>
      <c r="P79" s="47" t="s">
        <v>53</v>
      </c>
      <c r="Q79" s="47"/>
      <c r="R79" s="11"/>
      <c r="S79" s="11" t="s">
        <v>84</v>
      </c>
      <c r="T79" s="47" t="s">
        <v>206</v>
      </c>
      <c r="U79" s="11" t="s">
        <v>40</v>
      </c>
      <c r="V79" s="11" t="s">
        <v>41</v>
      </c>
      <c r="W79" s="11" t="s">
        <v>42</v>
      </c>
      <c r="X79" s="11">
        <v>2018</v>
      </c>
      <c r="Y79" s="11">
        <v>1</v>
      </c>
      <c r="Z79" s="11" t="s">
        <v>43</v>
      </c>
      <c r="AA79" s="65" t="s">
        <v>207</v>
      </c>
      <c r="AB79" s="66">
        <v>43136</v>
      </c>
      <c r="AC79" s="65"/>
      <c r="AD79" s="47" t="s">
        <v>102</v>
      </c>
      <c r="AE79" s="47"/>
    </row>
    <row r="80" spans="1:31" s="67" customFormat="1" ht="30" customHeight="1" x14ac:dyDescent="0.25">
      <c r="A80" s="11">
        <v>2026</v>
      </c>
      <c r="B80" s="11">
        <v>1</v>
      </c>
      <c r="C80" s="11">
        <v>12</v>
      </c>
      <c r="D80" s="11">
        <v>16</v>
      </c>
      <c r="E80" s="11">
        <v>1</v>
      </c>
      <c r="F80" s="61">
        <v>4</v>
      </c>
      <c r="G80" s="62">
        <v>2457460</v>
      </c>
      <c r="H80" s="63" t="s">
        <v>723</v>
      </c>
      <c r="I80" s="63" t="s">
        <v>724</v>
      </c>
      <c r="J80" s="63" t="s">
        <v>35</v>
      </c>
      <c r="K80" s="64">
        <f>N80+N81+N82</f>
        <v>18886660</v>
      </c>
      <c r="L80" s="11">
        <v>111</v>
      </c>
      <c r="M80" s="63" t="s">
        <v>77</v>
      </c>
      <c r="N80" s="63">
        <v>11300000</v>
      </c>
      <c r="O80" s="63">
        <v>11300000</v>
      </c>
      <c r="P80" s="47" t="s">
        <v>37</v>
      </c>
      <c r="Q80" s="47"/>
      <c r="R80" s="11"/>
      <c r="S80" s="11" t="s">
        <v>84</v>
      </c>
      <c r="T80" s="47" t="s">
        <v>725</v>
      </c>
      <c r="U80" s="11" t="s">
        <v>40</v>
      </c>
      <c r="V80" s="11" t="s">
        <v>41</v>
      </c>
      <c r="W80" s="11"/>
      <c r="X80" s="11">
        <v>2023</v>
      </c>
      <c r="Y80" s="11">
        <v>31</v>
      </c>
      <c r="Z80" s="11" t="s">
        <v>43</v>
      </c>
      <c r="AA80" s="65" t="s">
        <v>52</v>
      </c>
      <c r="AB80" s="66">
        <v>44927</v>
      </c>
      <c r="AC80" s="65"/>
      <c r="AD80" s="47" t="s">
        <v>102</v>
      </c>
      <c r="AE80" s="47"/>
    </row>
    <row r="81" spans="1:31" s="67" customFormat="1" ht="30" customHeight="1" x14ac:dyDescent="0.25">
      <c r="A81" s="11">
        <v>2026</v>
      </c>
      <c r="B81" s="11">
        <v>1</v>
      </c>
      <c r="C81" s="11">
        <v>12</v>
      </c>
      <c r="D81" s="11">
        <v>16</v>
      </c>
      <c r="E81" s="11">
        <v>1</v>
      </c>
      <c r="F81" s="61">
        <v>4</v>
      </c>
      <c r="G81" s="62">
        <v>2457460</v>
      </c>
      <c r="H81" s="63" t="s">
        <v>723</v>
      </c>
      <c r="I81" s="63" t="s">
        <v>724</v>
      </c>
      <c r="J81" s="63" t="s">
        <v>35</v>
      </c>
      <c r="K81" s="64"/>
      <c r="L81" s="11">
        <v>113</v>
      </c>
      <c r="M81" s="68" t="s">
        <v>1210</v>
      </c>
      <c r="N81" s="63">
        <v>3228200</v>
      </c>
      <c r="O81" s="63">
        <v>3228200</v>
      </c>
      <c r="P81" s="47" t="s">
        <v>1170</v>
      </c>
      <c r="Q81" s="47"/>
      <c r="R81" s="11"/>
      <c r="S81" s="11" t="s">
        <v>84</v>
      </c>
      <c r="T81" s="47" t="s">
        <v>725</v>
      </c>
      <c r="U81" s="11" t="s">
        <v>40</v>
      </c>
      <c r="V81" s="11" t="s">
        <v>41</v>
      </c>
      <c r="W81" s="11"/>
      <c r="X81" s="11">
        <v>2023</v>
      </c>
      <c r="Y81" s="11">
        <v>31</v>
      </c>
      <c r="Z81" s="11" t="s">
        <v>43</v>
      </c>
      <c r="AA81" s="65" t="s">
        <v>52</v>
      </c>
      <c r="AB81" s="66">
        <v>44927</v>
      </c>
      <c r="AC81" s="65"/>
      <c r="AD81" s="47" t="s">
        <v>102</v>
      </c>
      <c r="AE81" s="47"/>
    </row>
    <row r="82" spans="1:31" s="67" customFormat="1" ht="30" customHeight="1" x14ac:dyDescent="0.25">
      <c r="A82" s="11">
        <v>2026</v>
      </c>
      <c r="B82" s="11">
        <v>1</v>
      </c>
      <c r="C82" s="11">
        <v>12</v>
      </c>
      <c r="D82" s="11">
        <v>16</v>
      </c>
      <c r="E82" s="11">
        <v>1</v>
      </c>
      <c r="F82" s="61">
        <v>4</v>
      </c>
      <c r="G82" s="62">
        <v>2457460</v>
      </c>
      <c r="H82" s="63" t="s">
        <v>723</v>
      </c>
      <c r="I82" s="63" t="s">
        <v>724</v>
      </c>
      <c r="J82" s="63" t="s">
        <v>35</v>
      </c>
      <c r="K82" s="64"/>
      <c r="L82" s="11">
        <v>133</v>
      </c>
      <c r="M82" s="63" t="s">
        <v>77</v>
      </c>
      <c r="N82" s="63">
        <v>4358460</v>
      </c>
      <c r="O82" s="63">
        <v>4358460</v>
      </c>
      <c r="P82" s="47" t="s">
        <v>53</v>
      </c>
      <c r="Q82" s="47"/>
      <c r="R82" s="11"/>
      <c r="S82" s="11" t="s">
        <v>84</v>
      </c>
      <c r="T82" s="47" t="s">
        <v>725</v>
      </c>
      <c r="U82" s="11" t="s">
        <v>40</v>
      </c>
      <c r="V82" s="11" t="s">
        <v>41</v>
      </c>
      <c r="W82" s="11"/>
      <c r="X82" s="11">
        <v>2023</v>
      </c>
      <c r="Y82" s="11">
        <v>31</v>
      </c>
      <c r="Z82" s="11" t="s">
        <v>43</v>
      </c>
      <c r="AA82" s="65" t="s">
        <v>52</v>
      </c>
      <c r="AB82" s="66">
        <v>44927</v>
      </c>
      <c r="AC82" s="65"/>
      <c r="AD82" s="47" t="s">
        <v>102</v>
      </c>
      <c r="AE82" s="47"/>
    </row>
    <row r="83" spans="1:31" s="67" customFormat="1" ht="30" customHeight="1" x14ac:dyDescent="0.25">
      <c r="A83" s="11">
        <v>2026</v>
      </c>
      <c r="B83" s="11">
        <v>1</v>
      </c>
      <c r="C83" s="11">
        <v>12</v>
      </c>
      <c r="D83" s="11">
        <v>16</v>
      </c>
      <c r="E83" s="11">
        <v>1</v>
      </c>
      <c r="F83" s="61">
        <v>4</v>
      </c>
      <c r="G83" s="11">
        <v>4016608</v>
      </c>
      <c r="H83" s="64" t="s">
        <v>1381</v>
      </c>
      <c r="I83" s="64" t="s">
        <v>1382</v>
      </c>
      <c r="J83" s="64" t="s">
        <v>35</v>
      </c>
      <c r="K83" s="64">
        <f>O83</f>
        <v>6000000</v>
      </c>
      <c r="L83" s="11">
        <v>111</v>
      </c>
      <c r="M83" s="64" t="s">
        <v>687</v>
      </c>
      <c r="N83" s="64">
        <v>6000000</v>
      </c>
      <c r="O83" s="64">
        <v>6000000</v>
      </c>
      <c r="P83" s="25" t="s">
        <v>1391</v>
      </c>
      <c r="Q83" s="47"/>
      <c r="R83" s="11"/>
      <c r="S83" s="11" t="s">
        <v>1226</v>
      </c>
      <c r="T83" s="11" t="s">
        <v>1393</v>
      </c>
      <c r="U83" s="11" t="s">
        <v>40</v>
      </c>
      <c r="V83" s="11" t="s">
        <v>41</v>
      </c>
      <c r="W83" s="11"/>
      <c r="X83" s="11">
        <v>2023</v>
      </c>
      <c r="Y83" s="11">
        <v>2</v>
      </c>
      <c r="Z83" s="11" t="s">
        <v>43</v>
      </c>
      <c r="AA83" s="65" t="s">
        <v>52</v>
      </c>
      <c r="AB83" s="66">
        <v>44927</v>
      </c>
      <c r="AC83" s="65"/>
      <c r="AD83" s="47" t="s">
        <v>102</v>
      </c>
      <c r="AE83" s="47"/>
    </row>
    <row r="84" spans="1:31" s="67" customFormat="1" ht="30" customHeight="1" x14ac:dyDescent="0.25">
      <c r="A84" s="11">
        <v>2026</v>
      </c>
      <c r="B84" s="11">
        <v>1</v>
      </c>
      <c r="C84" s="11">
        <v>12</v>
      </c>
      <c r="D84" s="11">
        <v>16</v>
      </c>
      <c r="E84" s="11">
        <v>1</v>
      </c>
      <c r="F84" s="61">
        <v>5</v>
      </c>
      <c r="G84" s="62">
        <v>4385604</v>
      </c>
      <c r="H84" s="63" t="s">
        <v>99</v>
      </c>
      <c r="I84" s="63" t="s">
        <v>100</v>
      </c>
      <c r="J84" s="63" t="s">
        <v>35</v>
      </c>
      <c r="K84" s="63">
        <f>O84</f>
        <v>6500000</v>
      </c>
      <c r="L84" s="11">
        <v>111</v>
      </c>
      <c r="M84" s="63" t="s">
        <v>95</v>
      </c>
      <c r="N84" s="63">
        <v>6500000</v>
      </c>
      <c r="O84" s="63">
        <v>6500000</v>
      </c>
      <c r="P84" s="47" t="s">
        <v>37</v>
      </c>
      <c r="Q84" s="47"/>
      <c r="R84" s="11"/>
      <c r="S84" s="11" t="s">
        <v>84</v>
      </c>
      <c r="T84" s="13" t="s">
        <v>1365</v>
      </c>
      <c r="U84" s="11" t="s">
        <v>40</v>
      </c>
      <c r="V84" s="11" t="s">
        <v>41</v>
      </c>
      <c r="W84" s="11" t="s">
        <v>42</v>
      </c>
      <c r="X84" s="11">
        <v>2019</v>
      </c>
      <c r="Y84" s="11">
        <v>12</v>
      </c>
      <c r="Z84" s="11" t="s">
        <v>43</v>
      </c>
      <c r="AA84" s="65" t="s">
        <v>52</v>
      </c>
      <c r="AB84" s="66">
        <v>43525</v>
      </c>
      <c r="AC84" s="65"/>
      <c r="AD84" s="47" t="s">
        <v>102</v>
      </c>
      <c r="AE84" s="47"/>
    </row>
    <row r="85" spans="1:31" s="67" customFormat="1" ht="30" customHeight="1" x14ac:dyDescent="0.25">
      <c r="A85" s="11">
        <v>2026</v>
      </c>
      <c r="B85" s="11">
        <v>1</v>
      </c>
      <c r="C85" s="11">
        <v>12</v>
      </c>
      <c r="D85" s="11">
        <v>16</v>
      </c>
      <c r="E85" s="11">
        <v>1</v>
      </c>
      <c r="F85" s="61">
        <v>5</v>
      </c>
      <c r="G85" s="11">
        <v>5676653</v>
      </c>
      <c r="H85" s="11" t="s">
        <v>762</v>
      </c>
      <c r="I85" s="11" t="s">
        <v>785</v>
      </c>
      <c r="J85" s="64" t="s">
        <v>35</v>
      </c>
      <c r="K85" s="64">
        <f>N85+N86</f>
        <v>8028300</v>
      </c>
      <c r="L85" s="11">
        <v>111</v>
      </c>
      <c r="M85" s="64" t="s">
        <v>95</v>
      </c>
      <c r="N85" s="64">
        <v>6500000</v>
      </c>
      <c r="O85" s="64">
        <v>6500000</v>
      </c>
      <c r="P85" s="47" t="s">
        <v>37</v>
      </c>
      <c r="Q85" s="47"/>
      <c r="R85" s="11"/>
      <c r="S85" s="11" t="s">
        <v>84</v>
      </c>
      <c r="T85" s="73" t="s">
        <v>786</v>
      </c>
      <c r="U85" s="11" t="s">
        <v>40</v>
      </c>
      <c r="V85" s="11" t="s">
        <v>41</v>
      </c>
      <c r="W85" s="11"/>
      <c r="X85" s="11">
        <v>2023</v>
      </c>
      <c r="Y85" s="11">
        <v>20</v>
      </c>
      <c r="Z85" s="11" t="s">
        <v>684</v>
      </c>
      <c r="AA85" s="65" t="s">
        <v>52</v>
      </c>
      <c r="AB85" s="66">
        <v>45183</v>
      </c>
      <c r="AC85" s="65"/>
      <c r="AD85" s="47" t="s">
        <v>45</v>
      </c>
      <c r="AE85" s="47"/>
    </row>
    <row r="86" spans="1:31" s="67" customFormat="1" ht="30" customHeight="1" x14ac:dyDescent="0.25">
      <c r="A86" s="11">
        <v>2026</v>
      </c>
      <c r="B86" s="11">
        <v>1</v>
      </c>
      <c r="C86" s="11">
        <v>12</v>
      </c>
      <c r="D86" s="11">
        <v>16</v>
      </c>
      <c r="E86" s="11">
        <v>1</v>
      </c>
      <c r="F86" s="61">
        <v>5</v>
      </c>
      <c r="G86" s="11">
        <v>5676653</v>
      </c>
      <c r="H86" s="11" t="s">
        <v>762</v>
      </c>
      <c r="I86" s="11" t="s">
        <v>785</v>
      </c>
      <c r="J86" s="64" t="s">
        <v>35</v>
      </c>
      <c r="K86" s="64"/>
      <c r="L86" s="11">
        <v>113</v>
      </c>
      <c r="M86" s="64" t="s">
        <v>95</v>
      </c>
      <c r="N86" s="64">
        <v>1528300</v>
      </c>
      <c r="O86" s="64">
        <v>1528300</v>
      </c>
      <c r="P86" s="47" t="s">
        <v>1170</v>
      </c>
      <c r="Q86" s="47"/>
      <c r="R86" s="11"/>
      <c r="S86" s="11" t="s">
        <v>84</v>
      </c>
      <c r="T86" s="73" t="s">
        <v>786</v>
      </c>
      <c r="U86" s="11" t="s">
        <v>40</v>
      </c>
      <c r="V86" s="11" t="s">
        <v>41</v>
      </c>
      <c r="W86" s="11"/>
      <c r="X86" s="11">
        <v>2023</v>
      </c>
      <c r="Y86" s="11">
        <v>20</v>
      </c>
      <c r="Z86" s="11" t="s">
        <v>684</v>
      </c>
      <c r="AA86" s="65" t="s">
        <v>52</v>
      </c>
      <c r="AB86" s="66">
        <v>45183</v>
      </c>
      <c r="AC86" s="65"/>
      <c r="AD86" s="47" t="s">
        <v>45</v>
      </c>
      <c r="AE86" s="47"/>
    </row>
    <row r="87" spans="1:31" s="67" customFormat="1" ht="30" customHeight="1" x14ac:dyDescent="0.25">
      <c r="A87" s="11">
        <v>2026</v>
      </c>
      <c r="B87" s="11">
        <v>1</v>
      </c>
      <c r="C87" s="11">
        <v>12</v>
      </c>
      <c r="D87" s="11">
        <v>16</v>
      </c>
      <c r="E87" s="11">
        <v>1</v>
      </c>
      <c r="F87" s="61">
        <v>5</v>
      </c>
      <c r="G87" s="11">
        <v>1480492</v>
      </c>
      <c r="H87" s="64" t="s">
        <v>127</v>
      </c>
      <c r="I87" s="64" t="s">
        <v>128</v>
      </c>
      <c r="J87" s="64" t="s">
        <v>35</v>
      </c>
      <c r="K87" s="64">
        <f>O87+O88+O89</f>
        <v>21096660</v>
      </c>
      <c r="L87" s="11">
        <v>111</v>
      </c>
      <c r="M87" s="64" t="s">
        <v>1218</v>
      </c>
      <c r="N87" s="64">
        <v>13000000</v>
      </c>
      <c r="O87" s="64">
        <v>13000000</v>
      </c>
      <c r="P87" s="47" t="s">
        <v>37</v>
      </c>
      <c r="Q87" s="47"/>
      <c r="R87" s="11"/>
      <c r="S87" s="11" t="s">
        <v>129</v>
      </c>
      <c r="T87" s="47" t="s">
        <v>130</v>
      </c>
      <c r="U87" s="11" t="s">
        <v>40</v>
      </c>
      <c r="V87" s="11" t="s">
        <v>41</v>
      </c>
      <c r="W87" s="11" t="s">
        <v>42</v>
      </c>
      <c r="X87" s="11">
        <v>1993</v>
      </c>
      <c r="Y87" s="11">
        <v>31</v>
      </c>
      <c r="Z87" s="11" t="s">
        <v>43</v>
      </c>
      <c r="AA87" s="65" t="s">
        <v>131</v>
      </c>
      <c r="AB87" s="66">
        <v>34060</v>
      </c>
      <c r="AC87" s="65"/>
      <c r="AD87" s="47" t="s">
        <v>45</v>
      </c>
      <c r="AE87" s="47"/>
    </row>
    <row r="88" spans="1:31" s="67" customFormat="1" ht="30" customHeight="1" x14ac:dyDescent="0.25">
      <c r="A88" s="11">
        <v>2026</v>
      </c>
      <c r="B88" s="11">
        <v>1</v>
      </c>
      <c r="C88" s="11">
        <v>12</v>
      </c>
      <c r="D88" s="11">
        <v>16</v>
      </c>
      <c r="E88" s="11">
        <v>1</v>
      </c>
      <c r="F88" s="61">
        <v>5</v>
      </c>
      <c r="G88" s="11">
        <v>1480492</v>
      </c>
      <c r="H88" s="64" t="s">
        <v>127</v>
      </c>
      <c r="I88" s="64" t="s">
        <v>128</v>
      </c>
      <c r="J88" s="64" t="s">
        <v>35</v>
      </c>
      <c r="K88" s="64"/>
      <c r="L88" s="11">
        <v>113</v>
      </c>
      <c r="M88" s="70" t="s">
        <v>1210</v>
      </c>
      <c r="N88" s="64">
        <v>3228200</v>
      </c>
      <c r="O88" s="64">
        <v>3228200</v>
      </c>
      <c r="P88" s="47" t="s">
        <v>1170</v>
      </c>
      <c r="Q88" s="47"/>
      <c r="R88" s="11"/>
      <c r="S88" s="11" t="s">
        <v>129</v>
      </c>
      <c r="T88" s="47" t="s">
        <v>130</v>
      </c>
      <c r="U88" s="11" t="s">
        <v>40</v>
      </c>
      <c r="V88" s="11" t="s">
        <v>41</v>
      </c>
      <c r="W88" s="11" t="s">
        <v>42</v>
      </c>
      <c r="X88" s="11">
        <v>1993</v>
      </c>
      <c r="Y88" s="11">
        <v>31</v>
      </c>
      <c r="Z88" s="11" t="s">
        <v>43</v>
      </c>
      <c r="AA88" s="65" t="s">
        <v>131</v>
      </c>
      <c r="AB88" s="66">
        <v>34060</v>
      </c>
      <c r="AC88" s="65"/>
      <c r="AD88" s="47" t="s">
        <v>45</v>
      </c>
      <c r="AE88" s="47"/>
    </row>
    <row r="89" spans="1:31" s="67" customFormat="1" ht="30" customHeight="1" x14ac:dyDescent="0.25">
      <c r="A89" s="11">
        <v>2026</v>
      </c>
      <c r="B89" s="11">
        <v>1</v>
      </c>
      <c r="C89" s="11">
        <v>12</v>
      </c>
      <c r="D89" s="11">
        <v>16</v>
      </c>
      <c r="E89" s="11">
        <v>1</v>
      </c>
      <c r="F89" s="61">
        <v>5</v>
      </c>
      <c r="G89" s="11">
        <v>1480492</v>
      </c>
      <c r="H89" s="64" t="s">
        <v>127</v>
      </c>
      <c r="I89" s="64" t="s">
        <v>128</v>
      </c>
      <c r="J89" s="64" t="s">
        <v>35</v>
      </c>
      <c r="K89" s="64"/>
      <c r="L89" s="11">
        <v>133</v>
      </c>
      <c r="M89" s="64" t="s">
        <v>1218</v>
      </c>
      <c r="N89" s="64">
        <v>4868460</v>
      </c>
      <c r="O89" s="64">
        <v>4868460</v>
      </c>
      <c r="P89" s="47" t="s">
        <v>53</v>
      </c>
      <c r="Q89" s="47"/>
      <c r="R89" s="11"/>
      <c r="S89" s="11" t="s">
        <v>129</v>
      </c>
      <c r="T89" s="47" t="s">
        <v>130</v>
      </c>
      <c r="U89" s="11" t="s">
        <v>40</v>
      </c>
      <c r="V89" s="11" t="s">
        <v>41</v>
      </c>
      <c r="W89" s="11" t="s">
        <v>42</v>
      </c>
      <c r="X89" s="11">
        <v>1993</v>
      </c>
      <c r="Y89" s="11">
        <v>31</v>
      </c>
      <c r="Z89" s="11" t="s">
        <v>43</v>
      </c>
      <c r="AA89" s="65" t="s">
        <v>131</v>
      </c>
      <c r="AB89" s="66">
        <v>34060</v>
      </c>
      <c r="AC89" s="65"/>
      <c r="AD89" s="47" t="s">
        <v>45</v>
      </c>
      <c r="AE89" s="47"/>
    </row>
    <row r="90" spans="1:31" s="67" customFormat="1" ht="30" customHeight="1" x14ac:dyDescent="0.25">
      <c r="A90" s="11">
        <v>2026</v>
      </c>
      <c r="B90" s="11">
        <v>1</v>
      </c>
      <c r="C90" s="11">
        <v>12</v>
      </c>
      <c r="D90" s="11">
        <v>16</v>
      </c>
      <c r="E90" s="11">
        <v>1</v>
      </c>
      <c r="F90" s="61">
        <v>6</v>
      </c>
      <c r="G90" s="11">
        <v>1072805</v>
      </c>
      <c r="H90" s="64" t="s">
        <v>385</v>
      </c>
      <c r="I90" s="64" t="s">
        <v>386</v>
      </c>
      <c r="J90" s="64" t="s">
        <v>35</v>
      </c>
      <c r="K90" s="64">
        <f>O90+O91</f>
        <v>14690000</v>
      </c>
      <c r="L90" s="11">
        <v>111</v>
      </c>
      <c r="M90" s="64" t="s">
        <v>77</v>
      </c>
      <c r="N90" s="64">
        <v>11300000</v>
      </c>
      <c r="O90" s="64">
        <v>11300000</v>
      </c>
      <c r="P90" s="47" t="s">
        <v>37</v>
      </c>
      <c r="Q90" s="47"/>
      <c r="R90" s="11"/>
      <c r="S90" s="11" t="s">
        <v>84</v>
      </c>
      <c r="T90" s="47" t="s">
        <v>1164</v>
      </c>
      <c r="U90" s="11" t="s">
        <v>40</v>
      </c>
      <c r="V90" s="11" t="s">
        <v>41</v>
      </c>
      <c r="W90" s="11" t="s">
        <v>42</v>
      </c>
      <c r="X90" s="11">
        <v>1992</v>
      </c>
      <c r="Y90" s="11">
        <v>4</v>
      </c>
      <c r="Z90" s="11" t="s">
        <v>43</v>
      </c>
      <c r="AA90" s="65" t="s">
        <v>387</v>
      </c>
      <c r="AB90" s="66">
        <v>35615</v>
      </c>
      <c r="AC90" s="65"/>
      <c r="AD90" s="47" t="s">
        <v>45</v>
      </c>
      <c r="AE90" s="47"/>
    </row>
    <row r="91" spans="1:31" s="67" customFormat="1" ht="30" customHeight="1" x14ac:dyDescent="0.25">
      <c r="A91" s="11">
        <v>2026</v>
      </c>
      <c r="B91" s="11">
        <v>1</v>
      </c>
      <c r="C91" s="11">
        <v>12</v>
      </c>
      <c r="D91" s="11">
        <v>16</v>
      </c>
      <c r="E91" s="11">
        <v>1</v>
      </c>
      <c r="F91" s="61">
        <v>6</v>
      </c>
      <c r="G91" s="11">
        <v>1072805</v>
      </c>
      <c r="H91" s="64" t="s">
        <v>385</v>
      </c>
      <c r="I91" s="64" t="s">
        <v>386</v>
      </c>
      <c r="J91" s="64" t="s">
        <v>35</v>
      </c>
      <c r="K91" s="64"/>
      <c r="L91" s="11">
        <v>133</v>
      </c>
      <c r="M91" s="64" t="s">
        <v>77</v>
      </c>
      <c r="N91" s="64">
        <v>3390000</v>
      </c>
      <c r="O91" s="64">
        <v>3390000</v>
      </c>
      <c r="P91" s="47" t="s">
        <v>53</v>
      </c>
      <c r="Q91" s="47"/>
      <c r="R91" s="11"/>
      <c r="S91" s="11" t="s">
        <v>84</v>
      </c>
      <c r="T91" s="47" t="s">
        <v>1164</v>
      </c>
      <c r="U91" s="11" t="s">
        <v>40</v>
      </c>
      <c r="V91" s="11" t="s">
        <v>41</v>
      </c>
      <c r="W91" s="11" t="s">
        <v>42</v>
      </c>
      <c r="X91" s="11">
        <v>1992</v>
      </c>
      <c r="Y91" s="11">
        <v>4</v>
      </c>
      <c r="Z91" s="11" t="s">
        <v>43</v>
      </c>
      <c r="AA91" s="65" t="s">
        <v>387</v>
      </c>
      <c r="AB91" s="66">
        <v>35615</v>
      </c>
      <c r="AC91" s="65"/>
      <c r="AD91" s="47" t="s">
        <v>45</v>
      </c>
      <c r="AE91" s="47"/>
    </row>
    <row r="92" spans="1:31" s="67" customFormat="1" ht="30" customHeight="1" x14ac:dyDescent="0.25">
      <c r="A92" s="11">
        <v>2026</v>
      </c>
      <c r="B92" s="11">
        <v>1</v>
      </c>
      <c r="C92" s="11">
        <v>12</v>
      </c>
      <c r="D92" s="11">
        <v>16</v>
      </c>
      <c r="E92" s="11">
        <v>1</v>
      </c>
      <c r="F92" s="61">
        <v>7</v>
      </c>
      <c r="G92" s="11">
        <v>884827</v>
      </c>
      <c r="H92" s="64" t="s">
        <v>88</v>
      </c>
      <c r="I92" s="64" t="s">
        <v>89</v>
      </c>
      <c r="J92" s="64" t="s">
        <v>35</v>
      </c>
      <c r="K92" s="64">
        <f>N92+N93</f>
        <v>8028300</v>
      </c>
      <c r="L92" s="11">
        <v>111</v>
      </c>
      <c r="M92" s="64" t="s">
        <v>95</v>
      </c>
      <c r="N92" s="64">
        <v>6500000</v>
      </c>
      <c r="O92" s="64">
        <v>6500000</v>
      </c>
      <c r="P92" s="47" t="s">
        <v>37</v>
      </c>
      <c r="Q92" s="47"/>
      <c r="R92" s="11"/>
      <c r="S92" s="11" t="s">
        <v>84</v>
      </c>
      <c r="T92" s="47" t="s">
        <v>90</v>
      </c>
      <c r="U92" s="11" t="s">
        <v>40</v>
      </c>
      <c r="V92" s="11" t="s">
        <v>41</v>
      </c>
      <c r="W92" s="11" t="s">
        <v>42</v>
      </c>
      <c r="X92" s="11">
        <v>2003</v>
      </c>
      <c r="Y92" s="11">
        <v>17</v>
      </c>
      <c r="Z92" s="11" t="s">
        <v>43</v>
      </c>
      <c r="AA92" s="65" t="s">
        <v>91</v>
      </c>
      <c r="AB92" s="66">
        <v>37937</v>
      </c>
      <c r="AC92" s="65"/>
      <c r="AD92" s="47" t="s">
        <v>45</v>
      </c>
      <c r="AE92" s="47"/>
    </row>
    <row r="93" spans="1:31" s="67" customFormat="1" ht="30" customHeight="1" x14ac:dyDescent="0.25">
      <c r="A93" s="11">
        <v>2026</v>
      </c>
      <c r="B93" s="11">
        <v>1</v>
      </c>
      <c r="C93" s="11">
        <v>12</v>
      </c>
      <c r="D93" s="11">
        <v>16</v>
      </c>
      <c r="E93" s="11">
        <v>1</v>
      </c>
      <c r="F93" s="61">
        <v>7</v>
      </c>
      <c r="G93" s="11">
        <v>884827</v>
      </c>
      <c r="H93" s="64" t="s">
        <v>88</v>
      </c>
      <c r="I93" s="64" t="s">
        <v>89</v>
      </c>
      <c r="J93" s="64" t="s">
        <v>35</v>
      </c>
      <c r="K93" s="64"/>
      <c r="L93" s="11">
        <v>113</v>
      </c>
      <c r="M93" s="64" t="s">
        <v>92</v>
      </c>
      <c r="N93" s="64">
        <v>1528300</v>
      </c>
      <c r="O93" s="64">
        <v>1528300</v>
      </c>
      <c r="P93" s="47" t="s">
        <v>1170</v>
      </c>
      <c r="Q93" s="47"/>
      <c r="R93" s="11"/>
      <c r="S93" s="11" t="s">
        <v>84</v>
      </c>
      <c r="T93" s="47" t="s">
        <v>90</v>
      </c>
      <c r="U93" s="11" t="s">
        <v>40</v>
      </c>
      <c r="V93" s="11" t="s">
        <v>41</v>
      </c>
      <c r="W93" s="11" t="s">
        <v>42</v>
      </c>
      <c r="X93" s="11">
        <v>2003</v>
      </c>
      <c r="Y93" s="11">
        <v>17</v>
      </c>
      <c r="Z93" s="11" t="s">
        <v>43</v>
      </c>
      <c r="AA93" s="65" t="s">
        <v>91</v>
      </c>
      <c r="AB93" s="66">
        <v>37937</v>
      </c>
      <c r="AC93" s="65"/>
      <c r="AD93" s="47" t="s">
        <v>45</v>
      </c>
      <c r="AE93" s="47"/>
    </row>
    <row r="94" spans="1:31" s="67" customFormat="1" ht="30" customHeight="1" x14ac:dyDescent="0.25">
      <c r="A94" s="11">
        <v>2026</v>
      </c>
      <c r="B94" s="11">
        <v>1</v>
      </c>
      <c r="C94" s="11">
        <v>12</v>
      </c>
      <c r="D94" s="11">
        <v>16</v>
      </c>
      <c r="E94" s="11">
        <v>1</v>
      </c>
      <c r="F94" s="61">
        <v>7</v>
      </c>
      <c r="G94" s="11">
        <v>2973158</v>
      </c>
      <c r="H94" s="64" t="s">
        <v>93</v>
      </c>
      <c r="I94" s="64" t="s">
        <v>94</v>
      </c>
      <c r="J94" s="64" t="s">
        <v>35</v>
      </c>
      <c r="K94" s="64">
        <f>O94+O95</f>
        <v>8028300</v>
      </c>
      <c r="L94" s="11">
        <v>111</v>
      </c>
      <c r="M94" s="64" t="s">
        <v>92</v>
      </c>
      <c r="N94" s="64">
        <v>6500000</v>
      </c>
      <c r="O94" s="64">
        <v>6500000</v>
      </c>
      <c r="P94" s="47" t="s">
        <v>37</v>
      </c>
      <c r="Q94" s="47"/>
      <c r="R94" s="11"/>
      <c r="S94" s="11" t="s">
        <v>84</v>
      </c>
      <c r="T94" s="47" t="s">
        <v>1006</v>
      </c>
      <c r="U94" s="11" t="s">
        <v>40</v>
      </c>
      <c r="V94" s="11" t="s">
        <v>41</v>
      </c>
      <c r="W94" s="11" t="s">
        <v>42</v>
      </c>
      <c r="X94" s="11">
        <v>2018</v>
      </c>
      <c r="Y94" s="11">
        <v>15</v>
      </c>
      <c r="Z94" s="11" t="s">
        <v>43</v>
      </c>
      <c r="AA94" s="65" t="s">
        <v>52</v>
      </c>
      <c r="AB94" s="66">
        <v>43374</v>
      </c>
      <c r="AC94" s="65"/>
      <c r="AD94" s="47" t="s">
        <v>45</v>
      </c>
      <c r="AE94" s="47"/>
    </row>
    <row r="95" spans="1:31" s="67" customFormat="1" ht="30" customHeight="1" x14ac:dyDescent="0.25">
      <c r="A95" s="11">
        <v>2026</v>
      </c>
      <c r="B95" s="11">
        <v>1</v>
      </c>
      <c r="C95" s="11">
        <v>12</v>
      </c>
      <c r="D95" s="11">
        <v>16</v>
      </c>
      <c r="E95" s="11">
        <v>1</v>
      </c>
      <c r="F95" s="61">
        <v>7</v>
      </c>
      <c r="G95" s="11">
        <v>2973158</v>
      </c>
      <c r="H95" s="64" t="s">
        <v>93</v>
      </c>
      <c r="I95" s="64" t="s">
        <v>94</v>
      </c>
      <c r="J95" s="64" t="s">
        <v>35</v>
      </c>
      <c r="K95" s="64"/>
      <c r="L95" s="11">
        <v>113</v>
      </c>
      <c r="M95" s="64" t="s">
        <v>92</v>
      </c>
      <c r="N95" s="64">
        <v>1528300</v>
      </c>
      <c r="O95" s="64">
        <v>1528300</v>
      </c>
      <c r="P95" s="47" t="s">
        <v>1170</v>
      </c>
      <c r="Q95" s="47"/>
      <c r="R95" s="11"/>
      <c r="S95" s="11" t="s">
        <v>84</v>
      </c>
      <c r="T95" s="47" t="s">
        <v>1006</v>
      </c>
      <c r="U95" s="11" t="s">
        <v>40</v>
      </c>
      <c r="V95" s="11" t="s">
        <v>41</v>
      </c>
      <c r="W95" s="11" t="s">
        <v>42</v>
      </c>
      <c r="X95" s="11">
        <v>2018</v>
      </c>
      <c r="Y95" s="11">
        <v>15</v>
      </c>
      <c r="Z95" s="11" t="s">
        <v>43</v>
      </c>
      <c r="AA95" s="65" t="s">
        <v>52</v>
      </c>
      <c r="AB95" s="66">
        <v>43374</v>
      </c>
      <c r="AC95" s="65"/>
      <c r="AD95" s="47" t="s">
        <v>45</v>
      </c>
      <c r="AE95" s="47"/>
    </row>
    <row r="96" spans="1:31" s="67" customFormat="1" ht="30" customHeight="1" x14ac:dyDescent="0.25">
      <c r="A96" s="11">
        <v>2026</v>
      </c>
      <c r="B96" s="11">
        <v>1</v>
      </c>
      <c r="C96" s="11">
        <v>12</v>
      </c>
      <c r="D96" s="11">
        <v>16</v>
      </c>
      <c r="E96" s="11">
        <v>1</v>
      </c>
      <c r="F96" s="61">
        <v>7</v>
      </c>
      <c r="G96" s="11">
        <v>1788495</v>
      </c>
      <c r="H96" s="64" t="s">
        <v>771</v>
      </c>
      <c r="I96" s="64" t="s">
        <v>772</v>
      </c>
      <c r="J96" s="64" t="s">
        <v>35</v>
      </c>
      <c r="K96" s="64">
        <f>O96+O97</f>
        <v>8028300</v>
      </c>
      <c r="L96" s="11">
        <v>111</v>
      </c>
      <c r="M96" s="64" t="s">
        <v>95</v>
      </c>
      <c r="N96" s="64">
        <v>6500000</v>
      </c>
      <c r="O96" s="64">
        <v>6500000</v>
      </c>
      <c r="P96" s="47" t="s">
        <v>37</v>
      </c>
      <c r="Q96" s="47"/>
      <c r="R96" s="11"/>
      <c r="S96" s="11" t="s">
        <v>84</v>
      </c>
      <c r="T96" s="73" t="s">
        <v>773</v>
      </c>
      <c r="U96" s="11" t="s">
        <v>40</v>
      </c>
      <c r="V96" s="11" t="s">
        <v>41</v>
      </c>
      <c r="W96" s="11"/>
      <c r="X96" s="11">
        <v>2023</v>
      </c>
      <c r="Y96" s="11">
        <v>14</v>
      </c>
      <c r="Z96" s="11" t="s">
        <v>684</v>
      </c>
      <c r="AA96" s="65" t="s">
        <v>52</v>
      </c>
      <c r="AB96" s="66">
        <v>45194</v>
      </c>
      <c r="AC96" s="65"/>
      <c r="AD96" s="47" t="s">
        <v>45</v>
      </c>
      <c r="AE96" s="47"/>
    </row>
    <row r="97" spans="1:78" s="67" customFormat="1" ht="30" customHeight="1" x14ac:dyDescent="0.25">
      <c r="A97" s="11">
        <v>2026</v>
      </c>
      <c r="B97" s="11">
        <v>1</v>
      </c>
      <c r="C97" s="11">
        <v>12</v>
      </c>
      <c r="D97" s="11">
        <v>16</v>
      </c>
      <c r="E97" s="11">
        <v>1</v>
      </c>
      <c r="F97" s="61">
        <v>7</v>
      </c>
      <c r="G97" s="11">
        <v>1788495</v>
      </c>
      <c r="H97" s="64" t="s">
        <v>771</v>
      </c>
      <c r="I97" s="64" t="s">
        <v>772</v>
      </c>
      <c r="J97" s="64" t="s">
        <v>35</v>
      </c>
      <c r="K97" s="64"/>
      <c r="L97" s="11">
        <v>113</v>
      </c>
      <c r="M97" s="64" t="s">
        <v>92</v>
      </c>
      <c r="N97" s="64">
        <v>1528300</v>
      </c>
      <c r="O97" s="64">
        <v>1528300</v>
      </c>
      <c r="P97" s="47" t="s">
        <v>1170</v>
      </c>
      <c r="Q97" s="47"/>
      <c r="R97" s="11"/>
      <c r="S97" s="11" t="s">
        <v>84</v>
      </c>
      <c r="T97" s="73" t="s">
        <v>773</v>
      </c>
      <c r="U97" s="11" t="s">
        <v>40</v>
      </c>
      <c r="V97" s="11" t="s">
        <v>41</v>
      </c>
      <c r="W97" s="11"/>
      <c r="X97" s="11">
        <v>2023</v>
      </c>
      <c r="Y97" s="11">
        <v>14</v>
      </c>
      <c r="Z97" s="11" t="s">
        <v>684</v>
      </c>
      <c r="AA97" s="65" t="s">
        <v>52</v>
      </c>
      <c r="AB97" s="66">
        <v>45194</v>
      </c>
      <c r="AC97" s="65"/>
      <c r="AD97" s="47" t="s">
        <v>45</v>
      </c>
      <c r="AE97" s="47"/>
    </row>
    <row r="98" spans="1:78" s="67" customFormat="1" ht="30" customHeight="1" x14ac:dyDescent="0.25">
      <c r="A98" s="11">
        <v>2026</v>
      </c>
      <c r="B98" s="11">
        <v>1</v>
      </c>
      <c r="C98" s="11">
        <v>12</v>
      </c>
      <c r="D98" s="11">
        <v>16</v>
      </c>
      <c r="E98" s="11">
        <v>1</v>
      </c>
      <c r="F98" s="61">
        <v>7</v>
      </c>
      <c r="G98" s="11">
        <v>3230643</v>
      </c>
      <c r="H98" s="64" t="s">
        <v>774</v>
      </c>
      <c r="I98" s="64" t="s">
        <v>775</v>
      </c>
      <c r="J98" s="64" t="s">
        <v>35</v>
      </c>
      <c r="K98" s="64">
        <f>O98+O99</f>
        <v>8028300</v>
      </c>
      <c r="L98" s="11">
        <v>111</v>
      </c>
      <c r="M98" s="64" t="s">
        <v>95</v>
      </c>
      <c r="N98" s="64">
        <v>6500000</v>
      </c>
      <c r="O98" s="64">
        <v>6500000</v>
      </c>
      <c r="P98" s="47" t="s">
        <v>37</v>
      </c>
      <c r="Q98" s="47"/>
      <c r="R98" s="11"/>
      <c r="S98" s="11" t="s">
        <v>84</v>
      </c>
      <c r="T98" s="73" t="s">
        <v>101</v>
      </c>
      <c r="U98" s="11" t="s">
        <v>40</v>
      </c>
      <c r="V98" s="11" t="s">
        <v>41</v>
      </c>
      <c r="W98" s="11"/>
      <c r="X98" s="11">
        <v>2023</v>
      </c>
      <c r="Y98" s="11">
        <v>12</v>
      </c>
      <c r="Z98" s="11" t="s">
        <v>684</v>
      </c>
      <c r="AA98" s="65" t="s">
        <v>52</v>
      </c>
      <c r="AB98" s="66">
        <v>45182</v>
      </c>
      <c r="AC98" s="65"/>
      <c r="AD98" s="47" t="s">
        <v>45</v>
      </c>
      <c r="AE98" s="47"/>
    </row>
    <row r="99" spans="1:78" s="67" customFormat="1" ht="30" customHeight="1" x14ac:dyDescent="0.25">
      <c r="A99" s="11">
        <v>2026</v>
      </c>
      <c r="B99" s="11">
        <v>1</v>
      </c>
      <c r="C99" s="11">
        <v>12</v>
      </c>
      <c r="D99" s="11">
        <v>16</v>
      </c>
      <c r="E99" s="11">
        <v>1</v>
      </c>
      <c r="F99" s="61">
        <v>7</v>
      </c>
      <c r="G99" s="11">
        <v>3230643</v>
      </c>
      <c r="H99" s="64" t="s">
        <v>774</v>
      </c>
      <c r="I99" s="64" t="s">
        <v>775</v>
      </c>
      <c r="J99" s="64" t="s">
        <v>35</v>
      </c>
      <c r="K99" s="64"/>
      <c r="L99" s="11">
        <v>113</v>
      </c>
      <c r="M99" s="64" t="s">
        <v>92</v>
      </c>
      <c r="N99" s="64">
        <v>1528300</v>
      </c>
      <c r="O99" s="64">
        <v>1528300</v>
      </c>
      <c r="P99" s="47" t="s">
        <v>1170</v>
      </c>
      <c r="Q99" s="47"/>
      <c r="R99" s="11"/>
      <c r="S99" s="11" t="s">
        <v>84</v>
      </c>
      <c r="T99" s="73" t="s">
        <v>101</v>
      </c>
      <c r="U99" s="11" t="s">
        <v>40</v>
      </c>
      <c r="V99" s="11" t="s">
        <v>41</v>
      </c>
      <c r="W99" s="11"/>
      <c r="X99" s="11">
        <v>2023</v>
      </c>
      <c r="Y99" s="11">
        <v>12</v>
      </c>
      <c r="Z99" s="11" t="s">
        <v>684</v>
      </c>
      <c r="AA99" s="65" t="s">
        <v>52</v>
      </c>
      <c r="AB99" s="66">
        <v>45182</v>
      </c>
      <c r="AC99" s="65"/>
      <c r="AD99" s="47" t="s">
        <v>45</v>
      </c>
      <c r="AE99" s="47"/>
    </row>
    <row r="100" spans="1:78" s="67" customFormat="1" ht="30" customHeight="1" x14ac:dyDescent="0.25">
      <c r="A100" s="11">
        <v>2026</v>
      </c>
      <c r="B100" s="11">
        <v>1</v>
      </c>
      <c r="C100" s="11">
        <v>12</v>
      </c>
      <c r="D100" s="11">
        <v>16</v>
      </c>
      <c r="E100" s="11">
        <v>1</v>
      </c>
      <c r="F100" s="61">
        <v>7</v>
      </c>
      <c r="G100" s="11">
        <v>1189649</v>
      </c>
      <c r="H100" s="11" t="s">
        <v>776</v>
      </c>
      <c r="I100" s="11" t="s">
        <v>777</v>
      </c>
      <c r="J100" s="64" t="s">
        <v>35</v>
      </c>
      <c r="K100" s="64">
        <f>O100+O101</f>
        <v>8028300</v>
      </c>
      <c r="L100" s="11">
        <v>111</v>
      </c>
      <c r="M100" s="64" t="s">
        <v>95</v>
      </c>
      <c r="N100" s="64">
        <v>6500000</v>
      </c>
      <c r="O100" s="64">
        <v>6500000</v>
      </c>
      <c r="P100" s="47" t="s">
        <v>37</v>
      </c>
      <c r="Q100" s="47"/>
      <c r="R100" s="11"/>
      <c r="S100" s="11" t="s">
        <v>84</v>
      </c>
      <c r="T100" s="73" t="s">
        <v>778</v>
      </c>
      <c r="U100" s="11" t="s">
        <v>40</v>
      </c>
      <c r="V100" s="11" t="s">
        <v>41</v>
      </c>
      <c r="W100" s="11"/>
      <c r="X100" s="11">
        <v>2023</v>
      </c>
      <c r="Y100" s="11">
        <v>18</v>
      </c>
      <c r="Z100" s="11" t="s">
        <v>684</v>
      </c>
      <c r="AA100" s="65" t="s">
        <v>52</v>
      </c>
      <c r="AB100" s="66">
        <v>45200</v>
      </c>
      <c r="AC100" s="65"/>
      <c r="AD100" s="47" t="s">
        <v>45</v>
      </c>
      <c r="AE100" s="47"/>
    </row>
    <row r="101" spans="1:78" s="67" customFormat="1" ht="30" customHeight="1" x14ac:dyDescent="0.25">
      <c r="A101" s="11">
        <v>2026</v>
      </c>
      <c r="B101" s="11">
        <v>1</v>
      </c>
      <c r="C101" s="11">
        <v>12</v>
      </c>
      <c r="D101" s="11">
        <v>16</v>
      </c>
      <c r="E101" s="11">
        <v>1</v>
      </c>
      <c r="F101" s="61">
        <v>7</v>
      </c>
      <c r="G101" s="11">
        <v>1189649</v>
      </c>
      <c r="H101" s="11" t="s">
        <v>776</v>
      </c>
      <c r="I101" s="11" t="s">
        <v>777</v>
      </c>
      <c r="J101" s="64" t="s">
        <v>35</v>
      </c>
      <c r="K101" s="64"/>
      <c r="L101" s="11">
        <v>113</v>
      </c>
      <c r="M101" s="64" t="s">
        <v>92</v>
      </c>
      <c r="N101" s="64">
        <v>1528300</v>
      </c>
      <c r="O101" s="64">
        <v>1528300</v>
      </c>
      <c r="P101" s="47" t="s">
        <v>1170</v>
      </c>
      <c r="Q101" s="47"/>
      <c r="R101" s="11"/>
      <c r="S101" s="11" t="s">
        <v>84</v>
      </c>
      <c r="T101" s="73" t="s">
        <v>778</v>
      </c>
      <c r="U101" s="11" t="s">
        <v>40</v>
      </c>
      <c r="V101" s="11" t="s">
        <v>41</v>
      </c>
      <c r="W101" s="11"/>
      <c r="X101" s="11">
        <v>2023</v>
      </c>
      <c r="Y101" s="11">
        <v>18</v>
      </c>
      <c r="Z101" s="11" t="s">
        <v>684</v>
      </c>
      <c r="AA101" s="65" t="s">
        <v>52</v>
      </c>
      <c r="AB101" s="66">
        <v>45200</v>
      </c>
      <c r="AC101" s="65"/>
      <c r="AD101" s="47" t="s">
        <v>45</v>
      </c>
      <c r="AE101" s="47"/>
    </row>
    <row r="102" spans="1:78" s="67" customFormat="1" ht="30" customHeight="1" x14ac:dyDescent="0.25">
      <c r="A102" s="11">
        <v>2026</v>
      </c>
      <c r="B102" s="11">
        <v>1</v>
      </c>
      <c r="C102" s="11">
        <v>12</v>
      </c>
      <c r="D102" s="11">
        <v>16</v>
      </c>
      <c r="E102" s="11">
        <v>1</v>
      </c>
      <c r="F102" s="61">
        <v>7</v>
      </c>
      <c r="G102" s="11">
        <v>2441263</v>
      </c>
      <c r="H102" s="11" t="s">
        <v>779</v>
      </c>
      <c r="I102" s="11" t="s">
        <v>780</v>
      </c>
      <c r="J102" s="64" t="s">
        <v>35</v>
      </c>
      <c r="K102" s="64">
        <f>O102+O103</f>
        <v>8028300</v>
      </c>
      <c r="L102" s="11">
        <v>111</v>
      </c>
      <c r="M102" s="64" t="s">
        <v>95</v>
      </c>
      <c r="N102" s="64">
        <v>6500000</v>
      </c>
      <c r="O102" s="64">
        <v>6500000</v>
      </c>
      <c r="P102" s="47" t="s">
        <v>37</v>
      </c>
      <c r="Q102" s="47"/>
      <c r="R102" s="11"/>
      <c r="S102" s="11" t="s">
        <v>84</v>
      </c>
      <c r="T102" s="73" t="s">
        <v>781</v>
      </c>
      <c r="U102" s="11" t="s">
        <v>40</v>
      </c>
      <c r="V102" s="11" t="s">
        <v>41</v>
      </c>
      <c r="W102" s="11"/>
      <c r="X102" s="11">
        <v>2023</v>
      </c>
      <c r="Y102" s="11">
        <v>13</v>
      </c>
      <c r="Z102" s="11" t="s">
        <v>684</v>
      </c>
      <c r="AA102" s="65" t="s">
        <v>52</v>
      </c>
      <c r="AB102" s="66">
        <v>45188</v>
      </c>
      <c r="AC102" s="65"/>
      <c r="AD102" s="47" t="s">
        <v>45</v>
      </c>
      <c r="AE102" s="47"/>
    </row>
    <row r="103" spans="1:78" s="67" customFormat="1" ht="30" customHeight="1" x14ac:dyDescent="0.25">
      <c r="A103" s="11">
        <v>2026</v>
      </c>
      <c r="B103" s="11">
        <v>1</v>
      </c>
      <c r="C103" s="11">
        <v>12</v>
      </c>
      <c r="D103" s="11">
        <v>16</v>
      </c>
      <c r="E103" s="11">
        <v>1</v>
      </c>
      <c r="F103" s="61">
        <v>7</v>
      </c>
      <c r="G103" s="11">
        <v>2441263</v>
      </c>
      <c r="H103" s="11" t="s">
        <v>779</v>
      </c>
      <c r="I103" s="11" t="s">
        <v>780</v>
      </c>
      <c r="J103" s="64" t="s">
        <v>35</v>
      </c>
      <c r="K103" s="64"/>
      <c r="L103" s="11">
        <v>113</v>
      </c>
      <c r="M103" s="64" t="s">
        <v>92</v>
      </c>
      <c r="N103" s="64">
        <v>1528300</v>
      </c>
      <c r="O103" s="64">
        <v>1528300</v>
      </c>
      <c r="P103" s="47" t="s">
        <v>1170</v>
      </c>
      <c r="Q103" s="47"/>
      <c r="R103" s="11"/>
      <c r="S103" s="11" t="s">
        <v>84</v>
      </c>
      <c r="T103" s="73" t="s">
        <v>781</v>
      </c>
      <c r="U103" s="11" t="s">
        <v>40</v>
      </c>
      <c r="V103" s="11" t="s">
        <v>41</v>
      </c>
      <c r="W103" s="11"/>
      <c r="X103" s="11">
        <v>2023</v>
      </c>
      <c r="Y103" s="11">
        <v>13</v>
      </c>
      <c r="Z103" s="11" t="s">
        <v>684</v>
      </c>
      <c r="AA103" s="65" t="s">
        <v>52</v>
      </c>
      <c r="AB103" s="66">
        <v>45188</v>
      </c>
      <c r="AC103" s="65"/>
      <c r="AD103" s="47" t="s">
        <v>45</v>
      </c>
      <c r="AE103" s="47"/>
    </row>
    <row r="104" spans="1:78" s="67" customFormat="1" ht="30" customHeight="1" x14ac:dyDescent="0.25">
      <c r="A104" s="11">
        <v>2026</v>
      </c>
      <c r="B104" s="11">
        <v>1</v>
      </c>
      <c r="C104" s="11">
        <v>12</v>
      </c>
      <c r="D104" s="11">
        <v>16</v>
      </c>
      <c r="E104" s="11">
        <v>1</v>
      </c>
      <c r="F104" s="61">
        <v>7</v>
      </c>
      <c r="G104" s="11">
        <v>1260488</v>
      </c>
      <c r="H104" s="11" t="s">
        <v>782</v>
      </c>
      <c r="I104" s="11" t="s">
        <v>783</v>
      </c>
      <c r="J104" s="64" t="s">
        <v>35</v>
      </c>
      <c r="K104" s="64">
        <f>O104+O105</f>
        <v>8028300</v>
      </c>
      <c r="L104" s="11">
        <v>111</v>
      </c>
      <c r="M104" s="64" t="s">
        <v>95</v>
      </c>
      <c r="N104" s="64">
        <v>6500000</v>
      </c>
      <c r="O104" s="64">
        <v>6500000</v>
      </c>
      <c r="P104" s="47" t="s">
        <v>37</v>
      </c>
      <c r="Q104" s="47"/>
      <c r="R104" s="11"/>
      <c r="S104" s="11" t="s">
        <v>84</v>
      </c>
      <c r="T104" s="73" t="s">
        <v>784</v>
      </c>
      <c r="U104" s="11" t="s">
        <v>40</v>
      </c>
      <c r="V104" s="11" t="s">
        <v>41</v>
      </c>
      <c r="W104" s="11"/>
      <c r="X104" s="11">
        <v>2023</v>
      </c>
      <c r="Y104" s="11">
        <v>20</v>
      </c>
      <c r="Z104" s="11" t="s">
        <v>684</v>
      </c>
      <c r="AA104" s="65" t="s">
        <v>52</v>
      </c>
      <c r="AB104" s="66">
        <v>45183</v>
      </c>
      <c r="AC104" s="65"/>
      <c r="AD104" s="47" t="s">
        <v>45</v>
      </c>
      <c r="AE104" s="47"/>
    </row>
    <row r="105" spans="1:78" s="67" customFormat="1" ht="30" customHeight="1" x14ac:dyDescent="0.25">
      <c r="A105" s="11">
        <v>2026</v>
      </c>
      <c r="B105" s="11">
        <v>1</v>
      </c>
      <c r="C105" s="11">
        <v>12</v>
      </c>
      <c r="D105" s="11">
        <v>16</v>
      </c>
      <c r="E105" s="11">
        <v>1</v>
      </c>
      <c r="F105" s="61">
        <v>7</v>
      </c>
      <c r="G105" s="11">
        <v>1260488</v>
      </c>
      <c r="H105" s="11" t="s">
        <v>782</v>
      </c>
      <c r="I105" s="11" t="s">
        <v>783</v>
      </c>
      <c r="J105" s="64" t="s">
        <v>35</v>
      </c>
      <c r="K105" s="64"/>
      <c r="L105" s="11">
        <v>113</v>
      </c>
      <c r="M105" s="64" t="s">
        <v>92</v>
      </c>
      <c r="N105" s="64">
        <v>1528300</v>
      </c>
      <c r="O105" s="64">
        <v>1528300</v>
      </c>
      <c r="P105" s="47" t="s">
        <v>1170</v>
      </c>
      <c r="Q105" s="47"/>
      <c r="R105" s="11"/>
      <c r="S105" s="11" t="s">
        <v>84</v>
      </c>
      <c r="T105" s="73" t="s">
        <v>784</v>
      </c>
      <c r="U105" s="11" t="s">
        <v>40</v>
      </c>
      <c r="V105" s="11" t="s">
        <v>41</v>
      </c>
      <c r="W105" s="11"/>
      <c r="X105" s="11">
        <v>2023</v>
      </c>
      <c r="Y105" s="11">
        <v>20</v>
      </c>
      <c r="Z105" s="11" t="s">
        <v>684</v>
      </c>
      <c r="AA105" s="65" t="s">
        <v>52</v>
      </c>
      <c r="AB105" s="66">
        <v>45183</v>
      </c>
      <c r="AC105" s="65"/>
      <c r="AD105" s="47" t="s">
        <v>45</v>
      </c>
      <c r="AE105" s="47"/>
    </row>
    <row r="106" spans="1:78" s="67" customFormat="1" ht="30" customHeight="1" x14ac:dyDescent="0.25">
      <c r="A106" s="11">
        <v>2026</v>
      </c>
      <c r="B106" s="11">
        <v>1</v>
      </c>
      <c r="C106" s="11">
        <v>12</v>
      </c>
      <c r="D106" s="11">
        <v>16</v>
      </c>
      <c r="E106" s="11">
        <v>1</v>
      </c>
      <c r="F106" s="61">
        <v>7</v>
      </c>
      <c r="G106" s="11">
        <v>5618810</v>
      </c>
      <c r="H106" s="11" t="s">
        <v>787</v>
      </c>
      <c r="I106" s="11" t="s">
        <v>788</v>
      </c>
      <c r="J106" s="64" t="s">
        <v>35</v>
      </c>
      <c r="K106" s="64">
        <f>O106+O107</f>
        <v>8028300</v>
      </c>
      <c r="L106" s="11">
        <v>111</v>
      </c>
      <c r="M106" s="64" t="s">
        <v>95</v>
      </c>
      <c r="N106" s="64">
        <v>6500000</v>
      </c>
      <c r="O106" s="64">
        <v>6500000</v>
      </c>
      <c r="P106" s="47" t="s">
        <v>37</v>
      </c>
      <c r="Q106" s="47"/>
      <c r="R106" s="11"/>
      <c r="S106" s="11" t="s">
        <v>84</v>
      </c>
      <c r="T106" s="73" t="s">
        <v>789</v>
      </c>
      <c r="U106" s="11" t="s">
        <v>40</v>
      </c>
      <c r="V106" s="11" t="s">
        <v>41</v>
      </c>
      <c r="W106" s="11"/>
      <c r="X106" s="11">
        <v>2023</v>
      </c>
      <c r="Y106" s="11">
        <v>20</v>
      </c>
      <c r="Z106" s="11" t="s">
        <v>684</v>
      </c>
      <c r="AA106" s="65" t="s">
        <v>52</v>
      </c>
      <c r="AB106" s="66">
        <v>45188</v>
      </c>
      <c r="AC106" s="65"/>
      <c r="AD106" s="47" t="s">
        <v>45</v>
      </c>
      <c r="AE106" s="47"/>
    </row>
    <row r="107" spans="1:78" s="67" customFormat="1" ht="30" customHeight="1" x14ac:dyDescent="0.25">
      <c r="A107" s="11">
        <v>2026</v>
      </c>
      <c r="B107" s="11">
        <v>1</v>
      </c>
      <c r="C107" s="11">
        <v>12</v>
      </c>
      <c r="D107" s="11">
        <v>16</v>
      </c>
      <c r="E107" s="11">
        <v>1</v>
      </c>
      <c r="F107" s="61">
        <v>7</v>
      </c>
      <c r="G107" s="11">
        <v>5618810</v>
      </c>
      <c r="H107" s="11" t="s">
        <v>787</v>
      </c>
      <c r="I107" s="11" t="s">
        <v>788</v>
      </c>
      <c r="J107" s="64" t="s">
        <v>35</v>
      </c>
      <c r="K107" s="64"/>
      <c r="L107" s="11">
        <v>113</v>
      </c>
      <c r="M107" s="64" t="s">
        <v>92</v>
      </c>
      <c r="N107" s="64">
        <v>1528300</v>
      </c>
      <c r="O107" s="64">
        <v>1528300</v>
      </c>
      <c r="P107" s="47" t="s">
        <v>1170</v>
      </c>
      <c r="Q107" s="47"/>
      <c r="R107" s="11"/>
      <c r="S107" s="11" t="s">
        <v>84</v>
      </c>
      <c r="T107" s="73" t="s">
        <v>789</v>
      </c>
      <c r="U107" s="11" t="s">
        <v>40</v>
      </c>
      <c r="V107" s="11" t="s">
        <v>41</v>
      </c>
      <c r="W107" s="11"/>
      <c r="X107" s="11">
        <v>2023</v>
      </c>
      <c r="Y107" s="11">
        <v>20</v>
      </c>
      <c r="Z107" s="11" t="s">
        <v>684</v>
      </c>
      <c r="AA107" s="65" t="s">
        <v>52</v>
      </c>
      <c r="AB107" s="66">
        <v>45188</v>
      </c>
      <c r="AC107" s="65"/>
      <c r="AD107" s="47" t="s">
        <v>45</v>
      </c>
      <c r="AE107" s="47"/>
    </row>
    <row r="108" spans="1:78" s="67" customFormat="1" ht="30" customHeight="1" x14ac:dyDescent="0.25">
      <c r="A108" s="11">
        <v>2026</v>
      </c>
      <c r="B108" s="11">
        <v>1</v>
      </c>
      <c r="C108" s="11">
        <v>12</v>
      </c>
      <c r="D108" s="11">
        <v>16</v>
      </c>
      <c r="E108" s="11">
        <v>1</v>
      </c>
      <c r="F108" s="61">
        <v>7</v>
      </c>
      <c r="G108" s="11">
        <v>3623131</v>
      </c>
      <c r="H108" s="64" t="s">
        <v>609</v>
      </c>
      <c r="I108" s="64" t="s">
        <v>610</v>
      </c>
      <c r="J108" s="64" t="s">
        <v>35</v>
      </c>
      <c r="K108" s="64">
        <f>N108+N109</f>
        <v>8028300</v>
      </c>
      <c r="L108" s="11">
        <v>111</v>
      </c>
      <c r="M108" s="64" t="s">
        <v>95</v>
      </c>
      <c r="N108" s="64">
        <v>6500000</v>
      </c>
      <c r="O108" s="64">
        <v>6500000</v>
      </c>
      <c r="P108" s="47" t="s">
        <v>37</v>
      </c>
      <c r="Q108" s="47"/>
      <c r="R108" s="11"/>
      <c r="S108" s="11" t="s">
        <v>84</v>
      </c>
      <c r="T108" s="47" t="s">
        <v>1064</v>
      </c>
      <c r="U108" s="11" t="s">
        <v>40</v>
      </c>
      <c r="V108" s="11" t="s">
        <v>41</v>
      </c>
      <c r="W108" s="11" t="s">
        <v>42</v>
      </c>
      <c r="X108" s="11">
        <v>2018</v>
      </c>
      <c r="Y108" s="11">
        <v>33</v>
      </c>
      <c r="Z108" s="11" t="s">
        <v>684</v>
      </c>
      <c r="AA108" s="65" t="s">
        <v>611</v>
      </c>
      <c r="AB108" s="66">
        <v>43136</v>
      </c>
      <c r="AC108" s="65"/>
      <c r="AD108" s="47" t="s">
        <v>102</v>
      </c>
      <c r="AE108" s="47"/>
    </row>
    <row r="109" spans="1:78" s="67" customFormat="1" ht="30" customHeight="1" x14ac:dyDescent="0.25">
      <c r="A109" s="11">
        <v>2026</v>
      </c>
      <c r="B109" s="11">
        <v>1</v>
      </c>
      <c r="C109" s="11">
        <v>12</v>
      </c>
      <c r="D109" s="11">
        <v>16</v>
      </c>
      <c r="E109" s="11">
        <v>1</v>
      </c>
      <c r="F109" s="61">
        <v>7</v>
      </c>
      <c r="G109" s="11">
        <v>3623131</v>
      </c>
      <c r="H109" s="64" t="s">
        <v>609</v>
      </c>
      <c r="I109" s="64" t="s">
        <v>610</v>
      </c>
      <c r="J109" s="64" t="s">
        <v>35</v>
      </c>
      <c r="K109" s="64"/>
      <c r="L109" s="11">
        <v>113</v>
      </c>
      <c r="M109" s="64" t="s">
        <v>92</v>
      </c>
      <c r="N109" s="64">
        <v>1528300</v>
      </c>
      <c r="O109" s="64">
        <v>1528300</v>
      </c>
      <c r="P109" s="47" t="s">
        <v>1170</v>
      </c>
      <c r="Q109" s="47"/>
      <c r="R109" s="11"/>
      <c r="S109" s="11" t="s">
        <v>84</v>
      </c>
      <c r="T109" s="47" t="s">
        <v>1064</v>
      </c>
      <c r="U109" s="11" t="s">
        <v>40</v>
      </c>
      <c r="V109" s="11" t="s">
        <v>41</v>
      </c>
      <c r="W109" s="11" t="s">
        <v>42</v>
      </c>
      <c r="X109" s="11">
        <v>2018</v>
      </c>
      <c r="Y109" s="11">
        <v>33</v>
      </c>
      <c r="Z109" s="11" t="s">
        <v>684</v>
      </c>
      <c r="AA109" s="65" t="s">
        <v>611</v>
      </c>
      <c r="AB109" s="66">
        <v>43136</v>
      </c>
      <c r="AC109" s="65"/>
      <c r="AD109" s="47" t="s">
        <v>102</v>
      </c>
      <c r="AE109" s="47"/>
    </row>
    <row r="110" spans="1:78" s="67" customFormat="1" ht="30" customHeight="1" x14ac:dyDescent="0.25">
      <c r="A110" s="11">
        <v>2026</v>
      </c>
      <c r="B110" s="11">
        <v>1</v>
      </c>
      <c r="C110" s="7">
        <v>12</v>
      </c>
      <c r="D110" s="7">
        <v>16</v>
      </c>
      <c r="E110" s="7">
        <v>1</v>
      </c>
      <c r="F110" s="61">
        <v>5</v>
      </c>
      <c r="G110" s="7">
        <v>2993069</v>
      </c>
      <c r="H110" s="24" t="s">
        <v>1150</v>
      </c>
      <c r="I110" s="24" t="s">
        <v>1151</v>
      </c>
      <c r="J110" s="24" t="s">
        <v>35</v>
      </c>
      <c r="K110" s="24">
        <f>O110+O111</f>
        <v>8028300</v>
      </c>
      <c r="L110" s="7">
        <v>111</v>
      </c>
      <c r="M110" s="7" t="s">
        <v>92</v>
      </c>
      <c r="N110" s="64">
        <v>6500000</v>
      </c>
      <c r="O110" s="64">
        <v>6500000</v>
      </c>
      <c r="P110" s="25" t="s">
        <v>37</v>
      </c>
      <c r="Q110" s="25"/>
      <c r="R110" s="24"/>
      <c r="S110" s="7" t="s">
        <v>84</v>
      </c>
      <c r="T110" s="7" t="s">
        <v>1152</v>
      </c>
      <c r="U110" s="7" t="s">
        <v>40</v>
      </c>
      <c r="V110" s="7" t="s">
        <v>41</v>
      </c>
      <c r="W110" s="7"/>
      <c r="X110" s="7">
        <v>2024</v>
      </c>
      <c r="Y110" s="7">
        <v>17</v>
      </c>
      <c r="Z110" s="7" t="s">
        <v>684</v>
      </c>
      <c r="AA110" s="7" t="s">
        <v>52</v>
      </c>
      <c r="AB110" s="26">
        <v>45444</v>
      </c>
      <c r="AC110" s="27"/>
      <c r="AD110" s="26" t="s">
        <v>102</v>
      </c>
      <c r="AE110" s="25"/>
      <c r="AF110" s="50"/>
      <c r="AG110" s="50"/>
      <c r="AH110" s="50"/>
      <c r="AI110" s="50"/>
      <c r="AJ110" s="50"/>
      <c r="AK110" s="50"/>
      <c r="AL110" s="50"/>
      <c r="AM110" s="50"/>
      <c r="AN110" s="50"/>
      <c r="AO110" s="50"/>
      <c r="AP110" s="50"/>
      <c r="AQ110" s="50"/>
      <c r="AR110" s="50"/>
      <c r="AS110" s="50"/>
      <c r="AT110" s="50"/>
      <c r="AU110" s="50"/>
      <c r="AV110" s="50"/>
      <c r="AW110" s="50"/>
      <c r="AX110" s="50"/>
      <c r="AY110" s="50"/>
      <c r="AZ110" s="50"/>
      <c r="BA110" s="50"/>
      <c r="BB110" s="50"/>
      <c r="BC110" s="50"/>
      <c r="BD110" s="50"/>
      <c r="BE110" s="50"/>
      <c r="BF110" s="50"/>
      <c r="BG110" s="50"/>
      <c r="BH110" s="50"/>
      <c r="BI110" s="50"/>
      <c r="BJ110" s="50"/>
      <c r="BK110" s="50"/>
      <c r="BL110" s="50"/>
      <c r="BM110" s="50"/>
      <c r="BN110" s="50"/>
      <c r="BO110" s="50"/>
      <c r="BP110" s="50"/>
      <c r="BQ110" s="50"/>
      <c r="BR110" s="50"/>
      <c r="BS110" s="50"/>
      <c r="BT110" s="50"/>
      <c r="BU110" s="50"/>
      <c r="BV110" s="50"/>
      <c r="BW110" s="50"/>
      <c r="BX110" s="50"/>
      <c r="BY110" s="50"/>
      <c r="BZ110" s="50"/>
    </row>
    <row r="111" spans="1:78" s="67" customFormat="1" ht="30" customHeight="1" x14ac:dyDescent="0.25">
      <c r="A111" s="11">
        <v>2026</v>
      </c>
      <c r="B111" s="11">
        <v>1</v>
      </c>
      <c r="C111" s="7">
        <v>12</v>
      </c>
      <c r="D111" s="7">
        <v>16</v>
      </c>
      <c r="E111" s="7">
        <v>1</v>
      </c>
      <c r="F111" s="61">
        <v>7</v>
      </c>
      <c r="G111" s="7">
        <v>2993069</v>
      </c>
      <c r="H111" s="24" t="s">
        <v>1150</v>
      </c>
      <c r="I111" s="24" t="s">
        <v>1151</v>
      </c>
      <c r="J111" s="24" t="s">
        <v>35</v>
      </c>
      <c r="K111" s="24"/>
      <c r="L111" s="7">
        <v>113</v>
      </c>
      <c r="M111" s="7" t="s">
        <v>92</v>
      </c>
      <c r="N111" s="64">
        <v>1528300</v>
      </c>
      <c r="O111" s="64">
        <v>1528300</v>
      </c>
      <c r="P111" s="47" t="s">
        <v>1170</v>
      </c>
      <c r="Q111" s="25"/>
      <c r="R111" s="24"/>
      <c r="S111" s="7" t="s">
        <v>84</v>
      </c>
      <c r="T111" s="7" t="s">
        <v>1152</v>
      </c>
      <c r="U111" s="7" t="s">
        <v>40</v>
      </c>
      <c r="V111" s="7" t="s">
        <v>41</v>
      </c>
      <c r="W111" s="7"/>
      <c r="X111" s="7">
        <v>2024</v>
      </c>
      <c r="Y111" s="7">
        <v>17</v>
      </c>
      <c r="Z111" s="7" t="s">
        <v>684</v>
      </c>
      <c r="AA111" s="7" t="s">
        <v>52</v>
      </c>
      <c r="AB111" s="26">
        <v>45444</v>
      </c>
      <c r="AC111" s="27"/>
      <c r="AD111" s="26" t="s">
        <v>102</v>
      </c>
      <c r="AE111" s="25"/>
      <c r="AF111" s="50"/>
      <c r="AG111" s="50"/>
      <c r="AH111" s="50"/>
      <c r="AI111" s="50"/>
      <c r="AJ111" s="50"/>
      <c r="AK111" s="50"/>
      <c r="AL111" s="50"/>
      <c r="AM111" s="50"/>
      <c r="AN111" s="50"/>
      <c r="AO111" s="50"/>
      <c r="AP111" s="50"/>
      <c r="AQ111" s="50"/>
      <c r="AR111" s="50"/>
      <c r="AS111" s="50"/>
      <c r="AT111" s="50"/>
      <c r="AU111" s="50"/>
      <c r="AV111" s="50"/>
      <c r="AW111" s="50"/>
      <c r="AX111" s="50"/>
      <c r="AY111" s="50"/>
      <c r="AZ111" s="50"/>
      <c r="BA111" s="50"/>
      <c r="BB111" s="50"/>
      <c r="BC111" s="50"/>
      <c r="BD111" s="50"/>
      <c r="BE111" s="50"/>
      <c r="BF111" s="50"/>
      <c r="BG111" s="50"/>
      <c r="BH111" s="50"/>
      <c r="BI111" s="50"/>
      <c r="BJ111" s="50"/>
      <c r="BK111" s="50"/>
      <c r="BL111" s="50"/>
      <c r="BM111" s="50"/>
      <c r="BN111" s="50"/>
      <c r="BO111" s="50"/>
      <c r="BP111" s="50"/>
      <c r="BQ111" s="50"/>
      <c r="BR111" s="50"/>
      <c r="BS111" s="50"/>
      <c r="BT111" s="50"/>
      <c r="BU111" s="50"/>
      <c r="BV111" s="50"/>
      <c r="BW111" s="50"/>
      <c r="BX111" s="50"/>
      <c r="BY111" s="50"/>
      <c r="BZ111" s="50"/>
    </row>
    <row r="112" spans="1:78" s="67" customFormat="1" ht="30" customHeight="1" x14ac:dyDescent="0.25">
      <c r="A112" s="11">
        <v>2026</v>
      </c>
      <c r="B112" s="11">
        <v>1</v>
      </c>
      <c r="C112" s="7">
        <v>12</v>
      </c>
      <c r="D112" s="7">
        <v>16</v>
      </c>
      <c r="E112" s="7">
        <v>1</v>
      </c>
      <c r="F112" s="61">
        <v>7</v>
      </c>
      <c r="G112" s="7">
        <v>4723161</v>
      </c>
      <c r="H112" s="24" t="s">
        <v>998</v>
      </c>
      <c r="I112" s="24" t="s">
        <v>999</v>
      </c>
      <c r="J112" s="24" t="s">
        <v>35</v>
      </c>
      <c r="K112" s="24">
        <f>O112+O113</f>
        <v>8028300</v>
      </c>
      <c r="L112" s="24">
        <v>113</v>
      </c>
      <c r="M112" s="7" t="s">
        <v>92</v>
      </c>
      <c r="N112" s="64">
        <v>1528300</v>
      </c>
      <c r="O112" s="64">
        <v>1528300</v>
      </c>
      <c r="P112" s="47" t="s">
        <v>1170</v>
      </c>
      <c r="Q112" s="7"/>
      <c r="R112" s="7"/>
      <c r="S112" s="7" t="s">
        <v>84</v>
      </c>
      <c r="T112" s="7" t="s">
        <v>1376</v>
      </c>
      <c r="U112" s="7" t="s">
        <v>40</v>
      </c>
      <c r="V112" s="7" t="s">
        <v>41</v>
      </c>
      <c r="W112" s="7"/>
      <c r="X112" s="7">
        <v>2023</v>
      </c>
      <c r="Y112" s="7">
        <v>1</v>
      </c>
      <c r="Z112" s="7" t="s">
        <v>43</v>
      </c>
      <c r="AA112" s="7" t="s">
        <v>52</v>
      </c>
      <c r="AB112" s="26">
        <v>45200</v>
      </c>
      <c r="AC112" s="7"/>
      <c r="AD112" s="26" t="s">
        <v>102</v>
      </c>
      <c r="AE112" s="7"/>
      <c r="AF112" s="50"/>
      <c r="AG112" s="50"/>
      <c r="AH112" s="50"/>
      <c r="AI112" s="50"/>
      <c r="AJ112" s="50"/>
      <c r="AK112" s="50"/>
      <c r="AL112" s="50"/>
      <c r="AM112" s="50"/>
      <c r="AN112" s="50"/>
      <c r="AO112" s="50"/>
      <c r="AP112" s="50"/>
      <c r="AQ112" s="50"/>
      <c r="AR112" s="50"/>
      <c r="AS112" s="50"/>
      <c r="AT112" s="50"/>
      <c r="AU112" s="50"/>
      <c r="AV112" s="50"/>
      <c r="AW112" s="50"/>
      <c r="AX112" s="50"/>
      <c r="AY112" s="50"/>
      <c r="AZ112" s="50"/>
      <c r="BA112" s="50"/>
      <c r="BB112" s="50"/>
      <c r="BC112" s="50"/>
      <c r="BD112" s="50"/>
      <c r="BE112" s="50"/>
      <c r="BF112" s="50"/>
      <c r="BG112" s="50"/>
      <c r="BH112" s="50"/>
      <c r="BI112" s="50"/>
      <c r="BJ112" s="50"/>
      <c r="BK112" s="50"/>
      <c r="BL112" s="50"/>
      <c r="BM112" s="50"/>
      <c r="BN112" s="50"/>
      <c r="BO112" s="50"/>
      <c r="BP112" s="50"/>
      <c r="BQ112" s="50"/>
      <c r="BR112" s="50"/>
      <c r="BS112" s="50"/>
      <c r="BT112" s="50"/>
      <c r="BU112" s="50"/>
      <c r="BV112" s="50"/>
      <c r="BW112" s="50"/>
      <c r="BX112" s="50"/>
      <c r="BY112" s="50"/>
      <c r="BZ112" s="50"/>
    </row>
    <row r="113" spans="1:78" s="67" customFormat="1" ht="30" customHeight="1" x14ac:dyDescent="0.25">
      <c r="A113" s="11">
        <v>2026</v>
      </c>
      <c r="B113" s="11">
        <v>1</v>
      </c>
      <c r="C113" s="7">
        <v>12</v>
      </c>
      <c r="D113" s="7">
        <v>16</v>
      </c>
      <c r="E113" s="7">
        <v>1</v>
      </c>
      <c r="F113" s="61">
        <v>5</v>
      </c>
      <c r="G113" s="7">
        <v>4723161</v>
      </c>
      <c r="H113" s="24" t="s">
        <v>998</v>
      </c>
      <c r="I113" s="24" t="s">
        <v>999</v>
      </c>
      <c r="J113" s="24" t="s">
        <v>35</v>
      </c>
      <c r="K113" s="24"/>
      <c r="L113" s="24">
        <v>111</v>
      </c>
      <c r="M113" s="7" t="s">
        <v>92</v>
      </c>
      <c r="N113" s="64">
        <v>6500000</v>
      </c>
      <c r="O113" s="64">
        <v>6500000</v>
      </c>
      <c r="P113" s="25" t="s">
        <v>37</v>
      </c>
      <c r="Q113" s="7"/>
      <c r="R113" s="7"/>
      <c r="S113" s="7" t="s">
        <v>84</v>
      </c>
      <c r="T113" s="7" t="s">
        <v>1376</v>
      </c>
      <c r="U113" s="7" t="s">
        <v>40</v>
      </c>
      <c r="V113" s="7" t="s">
        <v>41</v>
      </c>
      <c r="W113" s="7"/>
      <c r="X113" s="7">
        <v>2023</v>
      </c>
      <c r="Y113" s="7">
        <v>1</v>
      </c>
      <c r="Z113" s="7" t="s">
        <v>43</v>
      </c>
      <c r="AA113" s="7" t="s">
        <v>52</v>
      </c>
      <c r="AB113" s="26">
        <v>45200</v>
      </c>
      <c r="AC113" s="7"/>
      <c r="AD113" s="26" t="s">
        <v>102</v>
      </c>
      <c r="AE113" s="7"/>
      <c r="AF113" s="50"/>
      <c r="AG113" s="50"/>
      <c r="AH113" s="50"/>
      <c r="AI113" s="50"/>
      <c r="AJ113" s="50"/>
      <c r="AK113" s="50"/>
      <c r="AL113" s="50"/>
      <c r="AM113" s="50"/>
      <c r="AN113" s="50"/>
      <c r="AO113" s="50"/>
      <c r="AP113" s="50"/>
      <c r="AQ113" s="50"/>
      <c r="AR113" s="50"/>
      <c r="AS113" s="50"/>
      <c r="AT113" s="50"/>
      <c r="AU113" s="50"/>
      <c r="AV113" s="50"/>
      <c r="AW113" s="50"/>
      <c r="AX113" s="50"/>
      <c r="AY113" s="50"/>
      <c r="AZ113" s="50"/>
      <c r="BA113" s="50"/>
      <c r="BB113" s="50"/>
      <c r="BC113" s="50"/>
      <c r="BD113" s="50"/>
      <c r="BE113" s="50"/>
      <c r="BF113" s="50"/>
      <c r="BG113" s="50"/>
      <c r="BH113" s="50"/>
      <c r="BI113" s="50"/>
      <c r="BJ113" s="50"/>
      <c r="BK113" s="50"/>
      <c r="BL113" s="50"/>
      <c r="BM113" s="50"/>
      <c r="BN113" s="50"/>
      <c r="BO113" s="50"/>
      <c r="BP113" s="50"/>
      <c r="BQ113" s="50"/>
      <c r="BR113" s="50"/>
      <c r="BS113" s="50"/>
      <c r="BT113" s="50"/>
      <c r="BU113" s="50"/>
      <c r="BV113" s="50"/>
      <c r="BW113" s="50"/>
      <c r="BX113" s="50"/>
      <c r="BY113" s="50"/>
      <c r="BZ113" s="50"/>
    </row>
    <row r="114" spans="1:78" s="67" customFormat="1" ht="30" customHeight="1" x14ac:dyDescent="0.25">
      <c r="A114" s="11">
        <v>2026</v>
      </c>
      <c r="B114" s="11">
        <v>1</v>
      </c>
      <c r="C114" s="7">
        <v>12</v>
      </c>
      <c r="D114" s="7">
        <v>16</v>
      </c>
      <c r="E114" s="7">
        <v>1</v>
      </c>
      <c r="F114" s="61">
        <v>7</v>
      </c>
      <c r="G114" s="7">
        <v>4514773</v>
      </c>
      <c r="H114" s="24" t="s">
        <v>1000</v>
      </c>
      <c r="I114" s="24" t="s">
        <v>1001</v>
      </c>
      <c r="J114" s="24" t="s">
        <v>35</v>
      </c>
      <c r="K114" s="24">
        <f>O114+O115</f>
        <v>8028300</v>
      </c>
      <c r="L114" s="7">
        <v>113</v>
      </c>
      <c r="M114" s="7" t="s">
        <v>92</v>
      </c>
      <c r="N114" s="64">
        <v>1528300</v>
      </c>
      <c r="O114" s="64">
        <v>1528300</v>
      </c>
      <c r="P114" s="47" t="s">
        <v>1170</v>
      </c>
      <c r="Q114" s="7"/>
      <c r="R114" s="7"/>
      <c r="S114" s="7" t="s">
        <v>84</v>
      </c>
      <c r="T114" s="7" t="s">
        <v>1377</v>
      </c>
      <c r="U114" s="7" t="s">
        <v>40</v>
      </c>
      <c r="V114" s="7" t="s">
        <v>41</v>
      </c>
      <c r="W114" s="7"/>
      <c r="X114" s="7">
        <v>2023</v>
      </c>
      <c r="Y114" s="7">
        <v>1</v>
      </c>
      <c r="Z114" s="7" t="s">
        <v>43</v>
      </c>
      <c r="AA114" s="7" t="s">
        <v>52</v>
      </c>
      <c r="AB114" s="26">
        <v>45200</v>
      </c>
      <c r="AC114" s="7"/>
      <c r="AD114" s="26" t="s">
        <v>102</v>
      </c>
      <c r="AE114" s="7"/>
      <c r="AF114" s="50"/>
      <c r="AG114" s="50"/>
      <c r="AH114" s="50"/>
      <c r="AI114" s="50"/>
      <c r="AJ114" s="50"/>
      <c r="AK114" s="50"/>
      <c r="AL114" s="50"/>
      <c r="AM114" s="50"/>
      <c r="AN114" s="50"/>
      <c r="AO114" s="50"/>
      <c r="AP114" s="50"/>
      <c r="AQ114" s="50"/>
      <c r="AR114" s="50"/>
      <c r="AS114" s="50"/>
      <c r="AT114" s="50"/>
      <c r="AU114" s="50"/>
      <c r="AV114" s="50"/>
      <c r="AW114" s="50"/>
      <c r="AX114" s="50"/>
      <c r="AY114" s="50"/>
      <c r="AZ114" s="50"/>
      <c r="BA114" s="50"/>
      <c r="BB114" s="50"/>
      <c r="BC114" s="50"/>
      <c r="BD114" s="50"/>
      <c r="BE114" s="50"/>
      <c r="BF114" s="50"/>
      <c r="BG114" s="50"/>
      <c r="BH114" s="50"/>
      <c r="BI114" s="50"/>
      <c r="BJ114" s="50"/>
      <c r="BK114" s="50"/>
      <c r="BL114" s="50"/>
      <c r="BM114" s="50"/>
      <c r="BN114" s="50"/>
      <c r="BO114" s="50"/>
      <c r="BP114" s="50"/>
      <c r="BQ114" s="50"/>
      <c r="BR114" s="50"/>
      <c r="BS114" s="50"/>
      <c r="BT114" s="50"/>
      <c r="BU114" s="50"/>
      <c r="BV114" s="50"/>
      <c r="BW114" s="50"/>
      <c r="BX114" s="50"/>
      <c r="BY114" s="50"/>
      <c r="BZ114" s="50"/>
    </row>
    <row r="115" spans="1:78" s="67" customFormat="1" ht="30" customHeight="1" x14ac:dyDescent="0.25">
      <c r="A115" s="11">
        <v>2026</v>
      </c>
      <c r="B115" s="11">
        <v>1</v>
      </c>
      <c r="C115" s="7">
        <v>12</v>
      </c>
      <c r="D115" s="7">
        <v>16</v>
      </c>
      <c r="E115" s="7">
        <v>1</v>
      </c>
      <c r="F115" s="61">
        <v>5</v>
      </c>
      <c r="G115" s="7">
        <v>4514773</v>
      </c>
      <c r="H115" s="24" t="s">
        <v>1000</v>
      </c>
      <c r="I115" s="24" t="s">
        <v>1001</v>
      </c>
      <c r="J115" s="24" t="s">
        <v>35</v>
      </c>
      <c r="K115" s="24"/>
      <c r="L115" s="7">
        <v>111</v>
      </c>
      <c r="M115" s="7" t="s">
        <v>92</v>
      </c>
      <c r="N115" s="64">
        <v>6500000</v>
      </c>
      <c r="O115" s="64">
        <v>6500000</v>
      </c>
      <c r="P115" s="25" t="s">
        <v>37</v>
      </c>
      <c r="Q115" s="7"/>
      <c r="R115" s="7"/>
      <c r="S115" s="7" t="s">
        <v>84</v>
      </c>
      <c r="T115" s="7" t="s">
        <v>1377</v>
      </c>
      <c r="U115" s="7" t="s">
        <v>40</v>
      </c>
      <c r="V115" s="7" t="s">
        <v>41</v>
      </c>
      <c r="W115" s="7"/>
      <c r="X115" s="7">
        <v>2023</v>
      </c>
      <c r="Y115" s="7">
        <v>1</v>
      </c>
      <c r="Z115" s="7" t="s">
        <v>43</v>
      </c>
      <c r="AA115" s="7" t="s">
        <v>52</v>
      </c>
      <c r="AB115" s="26">
        <v>45200</v>
      </c>
      <c r="AC115" s="7"/>
      <c r="AD115" s="26" t="s">
        <v>102</v>
      </c>
      <c r="AE115" s="7"/>
      <c r="AF115" s="50"/>
      <c r="AG115" s="50"/>
      <c r="AH115" s="50"/>
      <c r="AI115" s="50"/>
      <c r="AJ115" s="50"/>
      <c r="AK115" s="50"/>
      <c r="AL115" s="50"/>
      <c r="AM115" s="50"/>
      <c r="AN115" s="50"/>
      <c r="AO115" s="50"/>
      <c r="AP115" s="50"/>
      <c r="AQ115" s="50"/>
      <c r="AR115" s="50"/>
      <c r="AS115" s="50"/>
      <c r="AT115" s="50"/>
      <c r="AU115" s="50"/>
      <c r="AV115" s="50"/>
      <c r="AW115" s="50"/>
      <c r="AX115" s="50"/>
      <c r="AY115" s="50"/>
      <c r="AZ115" s="50"/>
      <c r="BA115" s="50"/>
      <c r="BB115" s="50"/>
      <c r="BC115" s="50"/>
      <c r="BD115" s="50"/>
      <c r="BE115" s="50"/>
      <c r="BF115" s="50"/>
      <c r="BG115" s="50"/>
      <c r="BH115" s="50"/>
      <c r="BI115" s="50"/>
      <c r="BJ115" s="50"/>
      <c r="BK115" s="50"/>
      <c r="BL115" s="50"/>
      <c r="BM115" s="50"/>
      <c r="BN115" s="50"/>
      <c r="BO115" s="50"/>
      <c r="BP115" s="50"/>
      <c r="BQ115" s="50"/>
      <c r="BR115" s="50"/>
      <c r="BS115" s="50"/>
      <c r="BT115" s="50"/>
      <c r="BU115" s="50"/>
      <c r="BV115" s="50"/>
      <c r="BW115" s="50"/>
      <c r="BX115" s="50"/>
      <c r="BY115" s="50"/>
      <c r="BZ115" s="50"/>
    </row>
    <row r="116" spans="1:78" s="67" customFormat="1" ht="30" customHeight="1" x14ac:dyDescent="0.25">
      <c r="A116" s="11">
        <v>2026</v>
      </c>
      <c r="B116" s="11">
        <v>1</v>
      </c>
      <c r="C116" s="11">
        <v>12</v>
      </c>
      <c r="D116" s="11">
        <v>16</v>
      </c>
      <c r="E116" s="11">
        <v>1</v>
      </c>
      <c r="F116" s="61">
        <v>8</v>
      </c>
      <c r="G116" s="11">
        <v>734979</v>
      </c>
      <c r="H116" s="64" t="s">
        <v>103</v>
      </c>
      <c r="I116" s="64" t="s">
        <v>104</v>
      </c>
      <c r="J116" s="64" t="s">
        <v>35</v>
      </c>
      <c r="K116" s="64">
        <f>N116+N117</f>
        <v>9490000</v>
      </c>
      <c r="L116" s="11">
        <v>111</v>
      </c>
      <c r="M116" s="64" t="s">
        <v>109</v>
      </c>
      <c r="N116" s="64">
        <v>7300000</v>
      </c>
      <c r="O116" s="64">
        <v>7300000</v>
      </c>
      <c r="P116" s="47" t="s">
        <v>37</v>
      </c>
      <c r="Q116" s="47"/>
      <c r="R116" s="11"/>
      <c r="S116" s="11" t="s">
        <v>795</v>
      </c>
      <c r="T116" s="47" t="s">
        <v>1007</v>
      </c>
      <c r="U116" s="11" t="s">
        <v>40</v>
      </c>
      <c r="V116" s="11" t="s">
        <v>41</v>
      </c>
      <c r="W116" s="11" t="s">
        <v>42</v>
      </c>
      <c r="X116" s="11">
        <v>1989</v>
      </c>
      <c r="Y116" s="11">
        <v>1</v>
      </c>
      <c r="Z116" s="11" t="s">
        <v>43</v>
      </c>
      <c r="AA116" s="65" t="s">
        <v>105</v>
      </c>
      <c r="AB116" s="66">
        <v>34535</v>
      </c>
      <c r="AC116" s="65"/>
      <c r="AD116" s="47" t="s">
        <v>102</v>
      </c>
      <c r="AE116" s="47"/>
    </row>
    <row r="117" spans="1:78" s="67" customFormat="1" ht="30" customHeight="1" x14ac:dyDescent="0.25">
      <c r="A117" s="11">
        <v>2026</v>
      </c>
      <c r="B117" s="11">
        <v>1</v>
      </c>
      <c r="C117" s="11">
        <v>12</v>
      </c>
      <c r="D117" s="11">
        <v>16</v>
      </c>
      <c r="E117" s="11">
        <v>1</v>
      </c>
      <c r="F117" s="61">
        <v>8</v>
      </c>
      <c r="G117" s="11">
        <v>734979</v>
      </c>
      <c r="H117" s="64" t="s">
        <v>103</v>
      </c>
      <c r="I117" s="64" t="s">
        <v>104</v>
      </c>
      <c r="J117" s="64" t="s">
        <v>35</v>
      </c>
      <c r="K117" s="64"/>
      <c r="L117" s="11">
        <v>133</v>
      </c>
      <c r="M117" s="64" t="s">
        <v>109</v>
      </c>
      <c r="N117" s="64">
        <v>2190000</v>
      </c>
      <c r="O117" s="64">
        <v>2190000</v>
      </c>
      <c r="P117" s="47" t="s">
        <v>53</v>
      </c>
      <c r="Q117" s="47"/>
      <c r="R117" s="11"/>
      <c r="S117" s="11" t="s">
        <v>795</v>
      </c>
      <c r="T117" s="47" t="s">
        <v>1007</v>
      </c>
      <c r="U117" s="11" t="s">
        <v>40</v>
      </c>
      <c r="V117" s="11" t="s">
        <v>41</v>
      </c>
      <c r="W117" s="11" t="s">
        <v>42</v>
      </c>
      <c r="X117" s="11">
        <v>1989</v>
      </c>
      <c r="Y117" s="11">
        <v>1</v>
      </c>
      <c r="Z117" s="11" t="s">
        <v>43</v>
      </c>
      <c r="AA117" s="65" t="s">
        <v>105</v>
      </c>
      <c r="AB117" s="66">
        <v>34535</v>
      </c>
      <c r="AC117" s="65"/>
      <c r="AD117" s="47" t="s">
        <v>102</v>
      </c>
      <c r="AE117" s="47"/>
    </row>
    <row r="118" spans="1:78" s="67" customFormat="1" ht="30" customHeight="1" x14ac:dyDescent="0.25">
      <c r="A118" s="11">
        <v>2026</v>
      </c>
      <c r="B118" s="11">
        <v>1</v>
      </c>
      <c r="C118" s="11">
        <v>12</v>
      </c>
      <c r="D118" s="11">
        <v>16</v>
      </c>
      <c r="E118" s="11">
        <v>1</v>
      </c>
      <c r="F118" s="61">
        <v>8</v>
      </c>
      <c r="G118" s="11">
        <v>810129</v>
      </c>
      <c r="H118" s="64" t="s">
        <v>106</v>
      </c>
      <c r="I118" s="64" t="s">
        <v>107</v>
      </c>
      <c r="J118" s="64" t="s">
        <v>35</v>
      </c>
      <c r="K118" s="64">
        <f>O118+O119</f>
        <v>9490000</v>
      </c>
      <c r="L118" s="11">
        <v>111</v>
      </c>
      <c r="M118" s="64" t="s">
        <v>109</v>
      </c>
      <c r="N118" s="64">
        <v>7300000</v>
      </c>
      <c r="O118" s="64">
        <v>7300000</v>
      </c>
      <c r="P118" s="47" t="s">
        <v>37</v>
      </c>
      <c r="Q118" s="47"/>
      <c r="R118" s="11"/>
      <c r="S118" s="11" t="s">
        <v>795</v>
      </c>
      <c r="T118" s="47" t="s">
        <v>1008</v>
      </c>
      <c r="U118" s="11" t="s">
        <v>40</v>
      </c>
      <c r="V118" s="11" t="s">
        <v>41</v>
      </c>
      <c r="W118" s="11" t="s">
        <v>42</v>
      </c>
      <c r="X118" s="11">
        <v>1998</v>
      </c>
      <c r="Y118" s="11">
        <v>31</v>
      </c>
      <c r="Z118" s="11" t="s">
        <v>43</v>
      </c>
      <c r="AA118" s="65" t="s">
        <v>108</v>
      </c>
      <c r="AB118" s="66">
        <v>36126</v>
      </c>
      <c r="AC118" s="65"/>
      <c r="AD118" s="47" t="s">
        <v>102</v>
      </c>
      <c r="AE118" s="47"/>
    </row>
    <row r="119" spans="1:78" s="67" customFormat="1" ht="30" customHeight="1" x14ac:dyDescent="0.25">
      <c r="A119" s="11">
        <v>2026</v>
      </c>
      <c r="B119" s="11">
        <v>1</v>
      </c>
      <c r="C119" s="11">
        <v>12</v>
      </c>
      <c r="D119" s="11">
        <v>16</v>
      </c>
      <c r="E119" s="11">
        <v>1</v>
      </c>
      <c r="F119" s="61">
        <v>8</v>
      </c>
      <c r="G119" s="11">
        <v>810129</v>
      </c>
      <c r="H119" s="64" t="s">
        <v>106</v>
      </c>
      <c r="I119" s="64" t="s">
        <v>107</v>
      </c>
      <c r="J119" s="64" t="s">
        <v>35</v>
      </c>
      <c r="K119" s="64"/>
      <c r="L119" s="11">
        <v>133</v>
      </c>
      <c r="M119" s="64" t="s">
        <v>109</v>
      </c>
      <c r="N119" s="64">
        <v>2190000</v>
      </c>
      <c r="O119" s="64">
        <v>2190000</v>
      </c>
      <c r="P119" s="47" t="s">
        <v>53</v>
      </c>
      <c r="Q119" s="47"/>
      <c r="R119" s="11"/>
      <c r="S119" s="11" t="s">
        <v>795</v>
      </c>
      <c r="T119" s="47" t="s">
        <v>1008</v>
      </c>
      <c r="U119" s="11" t="s">
        <v>40</v>
      </c>
      <c r="V119" s="11" t="s">
        <v>41</v>
      </c>
      <c r="W119" s="11" t="s">
        <v>42</v>
      </c>
      <c r="X119" s="11">
        <v>1998</v>
      </c>
      <c r="Y119" s="11">
        <v>31</v>
      </c>
      <c r="Z119" s="11" t="s">
        <v>43</v>
      </c>
      <c r="AA119" s="65" t="s">
        <v>108</v>
      </c>
      <c r="AB119" s="66">
        <v>36126</v>
      </c>
      <c r="AC119" s="65"/>
      <c r="AD119" s="47" t="s">
        <v>102</v>
      </c>
      <c r="AE119" s="47"/>
    </row>
    <row r="120" spans="1:78" s="67" customFormat="1" ht="30" customHeight="1" x14ac:dyDescent="0.25">
      <c r="A120" s="11">
        <v>2026</v>
      </c>
      <c r="B120" s="11">
        <v>1</v>
      </c>
      <c r="C120" s="11">
        <v>12</v>
      </c>
      <c r="D120" s="11">
        <v>16</v>
      </c>
      <c r="E120" s="11">
        <v>1</v>
      </c>
      <c r="F120" s="61">
        <v>8</v>
      </c>
      <c r="G120" s="11">
        <v>855545</v>
      </c>
      <c r="H120" s="64" t="s">
        <v>110</v>
      </c>
      <c r="I120" s="64" t="s">
        <v>111</v>
      </c>
      <c r="J120" s="64" t="s">
        <v>35</v>
      </c>
      <c r="K120" s="64">
        <f>O120+O121</f>
        <v>9490000</v>
      </c>
      <c r="L120" s="11">
        <v>111</v>
      </c>
      <c r="M120" s="64" t="s">
        <v>109</v>
      </c>
      <c r="N120" s="64">
        <v>7300000</v>
      </c>
      <c r="O120" s="64">
        <v>7300000</v>
      </c>
      <c r="P120" s="47" t="s">
        <v>37</v>
      </c>
      <c r="Q120" s="47"/>
      <c r="R120" s="11"/>
      <c r="S120" s="11" t="s">
        <v>795</v>
      </c>
      <c r="T120" s="47" t="s">
        <v>1228</v>
      </c>
      <c r="U120" s="11" t="s">
        <v>40</v>
      </c>
      <c r="V120" s="11" t="s">
        <v>41</v>
      </c>
      <c r="W120" s="11" t="s">
        <v>42</v>
      </c>
      <c r="X120" s="11">
        <v>2016</v>
      </c>
      <c r="Y120" s="11">
        <v>38</v>
      </c>
      <c r="Z120" s="11" t="s">
        <v>43</v>
      </c>
      <c r="AA120" s="65" t="s">
        <v>112</v>
      </c>
      <c r="AB120" s="66">
        <v>36290</v>
      </c>
      <c r="AC120" s="65"/>
      <c r="AD120" s="47" t="s">
        <v>102</v>
      </c>
      <c r="AE120" s="47"/>
    </row>
    <row r="121" spans="1:78" s="67" customFormat="1" ht="30" customHeight="1" x14ac:dyDescent="0.25">
      <c r="A121" s="11">
        <v>2026</v>
      </c>
      <c r="B121" s="11">
        <v>1</v>
      </c>
      <c r="C121" s="11">
        <v>12</v>
      </c>
      <c r="D121" s="11">
        <v>16</v>
      </c>
      <c r="E121" s="11">
        <v>1</v>
      </c>
      <c r="F121" s="61">
        <v>8</v>
      </c>
      <c r="G121" s="11">
        <v>855545</v>
      </c>
      <c r="H121" s="64" t="s">
        <v>110</v>
      </c>
      <c r="I121" s="64" t="s">
        <v>111</v>
      </c>
      <c r="J121" s="64" t="s">
        <v>35</v>
      </c>
      <c r="K121" s="64"/>
      <c r="L121" s="11">
        <v>133</v>
      </c>
      <c r="M121" s="64" t="s">
        <v>109</v>
      </c>
      <c r="N121" s="64">
        <v>2190000</v>
      </c>
      <c r="O121" s="64">
        <v>2190000</v>
      </c>
      <c r="P121" s="47" t="s">
        <v>53</v>
      </c>
      <c r="Q121" s="47"/>
      <c r="R121" s="11"/>
      <c r="S121" s="11" t="s">
        <v>795</v>
      </c>
      <c r="T121" s="47" t="s">
        <v>1228</v>
      </c>
      <c r="U121" s="11" t="s">
        <v>40</v>
      </c>
      <c r="V121" s="11" t="s">
        <v>41</v>
      </c>
      <c r="W121" s="11" t="s">
        <v>42</v>
      </c>
      <c r="X121" s="11">
        <v>2016</v>
      </c>
      <c r="Y121" s="11">
        <v>38</v>
      </c>
      <c r="Z121" s="11" t="s">
        <v>43</v>
      </c>
      <c r="AA121" s="65" t="s">
        <v>112</v>
      </c>
      <c r="AB121" s="66">
        <v>36290</v>
      </c>
      <c r="AC121" s="65"/>
      <c r="AD121" s="47" t="s">
        <v>102</v>
      </c>
      <c r="AE121" s="47"/>
    </row>
    <row r="122" spans="1:78" s="67" customFormat="1" ht="30" customHeight="1" x14ac:dyDescent="0.25">
      <c r="A122" s="11">
        <v>2026</v>
      </c>
      <c r="B122" s="11">
        <v>1</v>
      </c>
      <c r="C122" s="11">
        <v>12</v>
      </c>
      <c r="D122" s="11">
        <v>16</v>
      </c>
      <c r="E122" s="11">
        <v>1</v>
      </c>
      <c r="F122" s="61">
        <v>8</v>
      </c>
      <c r="G122" s="11">
        <v>1294090</v>
      </c>
      <c r="H122" s="64" t="s">
        <v>119</v>
      </c>
      <c r="I122" s="64" t="s">
        <v>120</v>
      </c>
      <c r="J122" s="64" t="s">
        <v>35</v>
      </c>
      <c r="K122" s="64">
        <f>O122</f>
        <v>7300000</v>
      </c>
      <c r="L122" s="11">
        <v>111</v>
      </c>
      <c r="M122" s="64" t="s">
        <v>1014</v>
      </c>
      <c r="N122" s="64">
        <v>7300000</v>
      </c>
      <c r="O122" s="64">
        <v>7300000</v>
      </c>
      <c r="P122" s="47" t="s">
        <v>37</v>
      </c>
      <c r="Q122" s="47"/>
      <c r="R122" s="11"/>
      <c r="S122" s="11" t="s">
        <v>1226</v>
      </c>
      <c r="T122" s="47" t="s">
        <v>1184</v>
      </c>
      <c r="U122" s="11" t="s">
        <v>40</v>
      </c>
      <c r="V122" s="11" t="s">
        <v>41</v>
      </c>
      <c r="W122" s="11" t="s">
        <v>42</v>
      </c>
      <c r="X122" s="11">
        <v>2009</v>
      </c>
      <c r="Y122" s="11">
        <v>7</v>
      </c>
      <c r="Z122" s="11" t="s">
        <v>43</v>
      </c>
      <c r="AA122" s="65" t="s">
        <v>121</v>
      </c>
      <c r="AB122" s="66">
        <v>40084</v>
      </c>
      <c r="AC122" s="65"/>
      <c r="AD122" s="47" t="s">
        <v>102</v>
      </c>
      <c r="AE122" s="47"/>
    </row>
    <row r="123" spans="1:78" s="67" customFormat="1" ht="30" customHeight="1" x14ac:dyDescent="0.25">
      <c r="A123" s="11">
        <v>2026</v>
      </c>
      <c r="B123" s="11">
        <v>1</v>
      </c>
      <c r="C123" s="11">
        <v>12</v>
      </c>
      <c r="D123" s="11">
        <v>16</v>
      </c>
      <c r="E123" s="11">
        <v>1</v>
      </c>
      <c r="F123" s="61">
        <v>8</v>
      </c>
      <c r="G123" s="11">
        <v>2061156</v>
      </c>
      <c r="H123" s="64" t="s">
        <v>132</v>
      </c>
      <c r="I123" s="64" t="s">
        <v>133</v>
      </c>
      <c r="J123" s="64" t="s">
        <v>35</v>
      </c>
      <c r="K123" s="64">
        <f>O123+O124</f>
        <v>9490000</v>
      </c>
      <c r="L123" s="11">
        <v>111</v>
      </c>
      <c r="M123" s="64" t="s">
        <v>109</v>
      </c>
      <c r="N123" s="64">
        <v>7300000</v>
      </c>
      <c r="O123" s="64">
        <v>7300000</v>
      </c>
      <c r="P123" s="47" t="s">
        <v>37</v>
      </c>
      <c r="Q123" s="47"/>
      <c r="R123" s="11"/>
      <c r="S123" s="11" t="s">
        <v>795</v>
      </c>
      <c r="T123" s="47" t="s">
        <v>1009</v>
      </c>
      <c r="U123" s="11" t="s">
        <v>40</v>
      </c>
      <c r="V123" s="11" t="s">
        <v>41</v>
      </c>
      <c r="W123" s="11" t="s">
        <v>42</v>
      </c>
      <c r="X123" s="11">
        <v>2009</v>
      </c>
      <c r="Y123" s="11">
        <v>39</v>
      </c>
      <c r="Z123" s="11" t="s">
        <v>43</v>
      </c>
      <c r="AA123" s="65" t="s">
        <v>134</v>
      </c>
      <c r="AB123" s="66">
        <v>40135</v>
      </c>
      <c r="AC123" s="65"/>
      <c r="AD123" s="47" t="s">
        <v>102</v>
      </c>
      <c r="AE123" s="47"/>
    </row>
    <row r="124" spans="1:78" s="67" customFormat="1" ht="30" customHeight="1" x14ac:dyDescent="0.25">
      <c r="A124" s="11">
        <v>2026</v>
      </c>
      <c r="B124" s="11">
        <v>1</v>
      </c>
      <c r="C124" s="11">
        <v>12</v>
      </c>
      <c r="D124" s="11">
        <v>16</v>
      </c>
      <c r="E124" s="11">
        <v>1</v>
      </c>
      <c r="F124" s="61">
        <v>8</v>
      </c>
      <c r="G124" s="11">
        <v>2061156</v>
      </c>
      <c r="H124" s="64" t="s">
        <v>132</v>
      </c>
      <c r="I124" s="64" t="s">
        <v>133</v>
      </c>
      <c r="J124" s="64" t="s">
        <v>35</v>
      </c>
      <c r="K124" s="64"/>
      <c r="L124" s="11">
        <v>133</v>
      </c>
      <c r="M124" s="64" t="s">
        <v>109</v>
      </c>
      <c r="N124" s="64">
        <v>2190000</v>
      </c>
      <c r="O124" s="64">
        <v>2190000</v>
      </c>
      <c r="P124" s="47" t="s">
        <v>53</v>
      </c>
      <c r="Q124" s="47"/>
      <c r="R124" s="11"/>
      <c r="S124" s="11" t="s">
        <v>795</v>
      </c>
      <c r="T124" s="47" t="s">
        <v>1009</v>
      </c>
      <c r="U124" s="11" t="s">
        <v>40</v>
      </c>
      <c r="V124" s="11" t="s">
        <v>41</v>
      </c>
      <c r="W124" s="11" t="s">
        <v>42</v>
      </c>
      <c r="X124" s="11">
        <v>2009</v>
      </c>
      <c r="Y124" s="11">
        <v>39</v>
      </c>
      <c r="Z124" s="11" t="s">
        <v>43</v>
      </c>
      <c r="AA124" s="65" t="s">
        <v>134</v>
      </c>
      <c r="AB124" s="66">
        <v>40135</v>
      </c>
      <c r="AC124" s="65"/>
      <c r="AD124" s="47" t="s">
        <v>102</v>
      </c>
      <c r="AE124" s="47"/>
    </row>
    <row r="125" spans="1:78" s="67" customFormat="1" ht="30" customHeight="1" x14ac:dyDescent="0.25">
      <c r="A125" s="11">
        <v>2026</v>
      </c>
      <c r="B125" s="11">
        <v>1</v>
      </c>
      <c r="C125" s="11">
        <v>12</v>
      </c>
      <c r="D125" s="11">
        <v>16</v>
      </c>
      <c r="E125" s="11">
        <v>1</v>
      </c>
      <c r="F125" s="61">
        <v>8</v>
      </c>
      <c r="G125" s="11">
        <v>2111199</v>
      </c>
      <c r="H125" s="64" t="s">
        <v>135</v>
      </c>
      <c r="I125" s="64" t="s">
        <v>136</v>
      </c>
      <c r="J125" s="64" t="s">
        <v>35</v>
      </c>
      <c r="K125" s="64">
        <f>O125+O126</f>
        <v>9490000</v>
      </c>
      <c r="L125" s="11">
        <v>111</v>
      </c>
      <c r="M125" s="64" t="s">
        <v>109</v>
      </c>
      <c r="N125" s="64">
        <v>7300000</v>
      </c>
      <c r="O125" s="64">
        <v>7300000</v>
      </c>
      <c r="P125" s="47" t="s">
        <v>37</v>
      </c>
      <c r="Q125" s="47"/>
      <c r="R125" s="11"/>
      <c r="S125" s="11" t="s">
        <v>795</v>
      </c>
      <c r="T125" s="47" t="s">
        <v>1010</v>
      </c>
      <c r="U125" s="11" t="s">
        <v>40</v>
      </c>
      <c r="V125" s="11" t="s">
        <v>41</v>
      </c>
      <c r="W125" s="11" t="s">
        <v>42</v>
      </c>
      <c r="X125" s="11">
        <v>1996</v>
      </c>
      <c r="Y125" s="11">
        <v>31</v>
      </c>
      <c r="Z125" s="11" t="s">
        <v>43</v>
      </c>
      <c r="AA125" s="65" t="s">
        <v>137</v>
      </c>
      <c r="AB125" s="66">
        <v>35331</v>
      </c>
      <c r="AC125" s="65"/>
      <c r="AD125" s="47" t="s">
        <v>102</v>
      </c>
      <c r="AE125" s="47"/>
    </row>
    <row r="126" spans="1:78" s="67" customFormat="1" ht="30" customHeight="1" x14ac:dyDescent="0.25">
      <c r="A126" s="11">
        <v>2026</v>
      </c>
      <c r="B126" s="11">
        <v>1</v>
      </c>
      <c r="C126" s="11">
        <v>12</v>
      </c>
      <c r="D126" s="11">
        <v>16</v>
      </c>
      <c r="E126" s="11">
        <v>1</v>
      </c>
      <c r="F126" s="61">
        <v>8</v>
      </c>
      <c r="G126" s="11">
        <v>2111199</v>
      </c>
      <c r="H126" s="64" t="s">
        <v>135</v>
      </c>
      <c r="I126" s="64" t="s">
        <v>136</v>
      </c>
      <c r="J126" s="64" t="s">
        <v>35</v>
      </c>
      <c r="K126" s="64"/>
      <c r="L126" s="11">
        <v>133</v>
      </c>
      <c r="M126" s="64" t="s">
        <v>109</v>
      </c>
      <c r="N126" s="64">
        <v>2190000</v>
      </c>
      <c r="O126" s="64">
        <v>2190000</v>
      </c>
      <c r="P126" s="47" t="s">
        <v>53</v>
      </c>
      <c r="Q126" s="47"/>
      <c r="R126" s="11"/>
      <c r="S126" s="11" t="s">
        <v>795</v>
      </c>
      <c r="T126" s="47" t="s">
        <v>1010</v>
      </c>
      <c r="U126" s="11" t="s">
        <v>40</v>
      </c>
      <c r="V126" s="11" t="s">
        <v>41</v>
      </c>
      <c r="W126" s="11" t="s">
        <v>42</v>
      </c>
      <c r="X126" s="11">
        <v>1996</v>
      </c>
      <c r="Y126" s="11">
        <v>31</v>
      </c>
      <c r="Z126" s="11" t="s">
        <v>43</v>
      </c>
      <c r="AA126" s="65" t="s">
        <v>137</v>
      </c>
      <c r="AB126" s="66">
        <v>35331</v>
      </c>
      <c r="AC126" s="65"/>
      <c r="AD126" s="47" t="s">
        <v>102</v>
      </c>
      <c r="AE126" s="47"/>
    </row>
    <row r="127" spans="1:78" s="67" customFormat="1" ht="30" customHeight="1" x14ac:dyDescent="0.25">
      <c r="A127" s="11">
        <v>2026</v>
      </c>
      <c r="B127" s="11">
        <v>1</v>
      </c>
      <c r="C127" s="11">
        <v>12</v>
      </c>
      <c r="D127" s="11">
        <v>16</v>
      </c>
      <c r="E127" s="11">
        <v>1</v>
      </c>
      <c r="F127" s="61">
        <v>8</v>
      </c>
      <c r="G127" s="11">
        <v>3223747</v>
      </c>
      <c r="H127" s="64" t="s">
        <v>138</v>
      </c>
      <c r="I127" s="64" t="s">
        <v>139</v>
      </c>
      <c r="J127" s="64" t="s">
        <v>35</v>
      </c>
      <c r="K127" s="64">
        <f>O127</f>
        <v>7300000</v>
      </c>
      <c r="L127" s="11">
        <v>111</v>
      </c>
      <c r="M127" s="64" t="s">
        <v>1014</v>
      </c>
      <c r="N127" s="64">
        <v>7300000</v>
      </c>
      <c r="O127" s="64">
        <v>7300000</v>
      </c>
      <c r="P127" s="47" t="s">
        <v>37</v>
      </c>
      <c r="Q127" s="47"/>
      <c r="R127" s="11"/>
      <c r="S127" s="11" t="s">
        <v>184</v>
      </c>
      <c r="T127" s="47" t="s">
        <v>1011</v>
      </c>
      <c r="U127" s="11" t="s">
        <v>40</v>
      </c>
      <c r="V127" s="11" t="s">
        <v>41</v>
      </c>
      <c r="W127" s="11" t="s">
        <v>42</v>
      </c>
      <c r="X127" s="11">
        <v>2008</v>
      </c>
      <c r="Y127" s="11">
        <v>10</v>
      </c>
      <c r="Z127" s="11" t="s">
        <v>43</v>
      </c>
      <c r="AA127" s="65" t="s">
        <v>140</v>
      </c>
      <c r="AB127" s="66">
        <v>39692</v>
      </c>
      <c r="AC127" s="65"/>
      <c r="AD127" s="47" t="s">
        <v>102</v>
      </c>
      <c r="AE127" s="47"/>
    </row>
    <row r="128" spans="1:78" s="67" customFormat="1" ht="30" customHeight="1" x14ac:dyDescent="0.25">
      <c r="A128" s="11">
        <v>2026</v>
      </c>
      <c r="B128" s="11">
        <v>1</v>
      </c>
      <c r="C128" s="11">
        <v>12</v>
      </c>
      <c r="D128" s="11">
        <v>16</v>
      </c>
      <c r="E128" s="11">
        <v>1</v>
      </c>
      <c r="F128" s="61">
        <v>8</v>
      </c>
      <c r="G128" s="11">
        <v>3385727</v>
      </c>
      <c r="H128" s="64" t="s">
        <v>141</v>
      </c>
      <c r="I128" s="64" t="s">
        <v>142</v>
      </c>
      <c r="J128" s="64" t="s">
        <v>35</v>
      </c>
      <c r="K128" s="64">
        <f>O128+O129+O130</f>
        <v>18886660</v>
      </c>
      <c r="L128" s="11">
        <v>111</v>
      </c>
      <c r="M128" s="64" t="s">
        <v>109</v>
      </c>
      <c r="N128" s="64">
        <v>11300000</v>
      </c>
      <c r="O128" s="64">
        <v>11300000</v>
      </c>
      <c r="P128" s="47" t="s">
        <v>37</v>
      </c>
      <c r="Q128" s="47"/>
      <c r="R128" s="11"/>
      <c r="S128" s="11" t="s">
        <v>124</v>
      </c>
      <c r="T128" s="47" t="s">
        <v>1422</v>
      </c>
      <c r="U128" s="11" t="s">
        <v>40</v>
      </c>
      <c r="V128" s="11" t="s">
        <v>41</v>
      </c>
      <c r="W128" s="11" t="s">
        <v>42</v>
      </c>
      <c r="X128" s="11">
        <v>2014</v>
      </c>
      <c r="Y128" s="11">
        <v>1</v>
      </c>
      <c r="Z128" s="11" t="s">
        <v>43</v>
      </c>
      <c r="AA128" s="65" t="s">
        <v>143</v>
      </c>
      <c r="AB128" s="66">
        <v>42430</v>
      </c>
      <c r="AC128" s="65"/>
      <c r="AD128" s="47" t="s">
        <v>102</v>
      </c>
      <c r="AE128" s="47"/>
    </row>
    <row r="129" spans="1:31" s="67" customFormat="1" ht="30" customHeight="1" x14ac:dyDescent="0.25">
      <c r="A129" s="11">
        <v>2026</v>
      </c>
      <c r="B129" s="11">
        <v>1</v>
      </c>
      <c r="C129" s="11">
        <v>12</v>
      </c>
      <c r="D129" s="11">
        <v>16</v>
      </c>
      <c r="E129" s="11">
        <v>1</v>
      </c>
      <c r="F129" s="61">
        <v>8</v>
      </c>
      <c r="G129" s="11">
        <v>3385727</v>
      </c>
      <c r="H129" s="64" t="s">
        <v>141</v>
      </c>
      <c r="I129" s="64" t="s">
        <v>142</v>
      </c>
      <c r="J129" s="64" t="s">
        <v>35</v>
      </c>
      <c r="K129" s="64"/>
      <c r="L129" s="11">
        <v>133</v>
      </c>
      <c r="M129" s="64" t="s">
        <v>109</v>
      </c>
      <c r="N129" s="64">
        <v>4358460</v>
      </c>
      <c r="O129" s="64">
        <v>4358460</v>
      </c>
      <c r="P129" s="47" t="s">
        <v>53</v>
      </c>
      <c r="Q129" s="47"/>
      <c r="R129" s="11"/>
      <c r="S129" s="11" t="s">
        <v>84</v>
      </c>
      <c r="T129" s="47" t="s">
        <v>1422</v>
      </c>
      <c r="U129" s="11" t="s">
        <v>40</v>
      </c>
      <c r="V129" s="11" t="s">
        <v>41</v>
      </c>
      <c r="W129" s="11" t="s">
        <v>42</v>
      </c>
      <c r="X129" s="11">
        <v>2014</v>
      </c>
      <c r="Y129" s="11">
        <v>1</v>
      </c>
      <c r="Z129" s="11" t="s">
        <v>43</v>
      </c>
      <c r="AA129" s="65" t="s">
        <v>143</v>
      </c>
      <c r="AB129" s="66">
        <v>42430</v>
      </c>
      <c r="AC129" s="65"/>
      <c r="AD129" s="47" t="s">
        <v>102</v>
      </c>
      <c r="AE129" s="47"/>
    </row>
    <row r="130" spans="1:31" s="67" customFormat="1" ht="30" customHeight="1" x14ac:dyDescent="0.25">
      <c r="A130" s="11">
        <v>2026</v>
      </c>
      <c r="B130" s="11">
        <v>1</v>
      </c>
      <c r="C130" s="11">
        <v>12</v>
      </c>
      <c r="D130" s="11">
        <v>16</v>
      </c>
      <c r="E130" s="11">
        <v>1</v>
      </c>
      <c r="F130" s="61">
        <v>8</v>
      </c>
      <c r="G130" s="11">
        <v>3385727</v>
      </c>
      <c r="H130" s="64" t="s">
        <v>141</v>
      </c>
      <c r="I130" s="64" t="s">
        <v>142</v>
      </c>
      <c r="J130" s="64" t="s">
        <v>35</v>
      </c>
      <c r="K130" s="64"/>
      <c r="L130" s="11">
        <v>113</v>
      </c>
      <c r="M130" s="64" t="s">
        <v>109</v>
      </c>
      <c r="N130" s="64">
        <v>3228200</v>
      </c>
      <c r="O130" s="64">
        <v>3228200</v>
      </c>
      <c r="P130" s="47" t="s">
        <v>1170</v>
      </c>
      <c r="Q130" s="47"/>
      <c r="R130" s="11"/>
      <c r="S130" s="11" t="s">
        <v>124</v>
      </c>
      <c r="T130" s="47" t="s">
        <v>1422</v>
      </c>
      <c r="U130" s="11" t="s">
        <v>40</v>
      </c>
      <c r="V130" s="11" t="s">
        <v>41</v>
      </c>
      <c r="W130" s="11" t="s">
        <v>42</v>
      </c>
      <c r="X130" s="11">
        <v>2014</v>
      </c>
      <c r="Y130" s="11">
        <v>1</v>
      </c>
      <c r="Z130" s="11" t="s">
        <v>43</v>
      </c>
      <c r="AA130" s="65" t="s">
        <v>143</v>
      </c>
      <c r="AB130" s="66">
        <v>42430</v>
      </c>
      <c r="AC130" s="65"/>
      <c r="AD130" s="47" t="s">
        <v>102</v>
      </c>
      <c r="AE130" s="47"/>
    </row>
    <row r="131" spans="1:31" s="67" customFormat="1" ht="30" customHeight="1" x14ac:dyDescent="0.25">
      <c r="A131" s="11">
        <v>2026</v>
      </c>
      <c r="B131" s="11">
        <v>1</v>
      </c>
      <c r="C131" s="11">
        <v>12</v>
      </c>
      <c r="D131" s="11">
        <v>16</v>
      </c>
      <c r="E131" s="11">
        <v>1</v>
      </c>
      <c r="F131" s="61">
        <v>8</v>
      </c>
      <c r="G131" s="11">
        <v>3423659</v>
      </c>
      <c r="H131" s="64" t="s">
        <v>144</v>
      </c>
      <c r="I131" s="64" t="s">
        <v>145</v>
      </c>
      <c r="J131" s="64" t="s">
        <v>35</v>
      </c>
      <c r="K131" s="64">
        <f>N131+N132</f>
        <v>9490000</v>
      </c>
      <c r="L131" s="11">
        <v>111</v>
      </c>
      <c r="M131" s="64" t="s">
        <v>109</v>
      </c>
      <c r="N131" s="64">
        <v>7300000</v>
      </c>
      <c r="O131" s="64">
        <v>7300000</v>
      </c>
      <c r="P131" s="47" t="s">
        <v>37</v>
      </c>
      <c r="Q131" s="47"/>
      <c r="R131" s="11"/>
      <c r="S131" s="11" t="s">
        <v>795</v>
      </c>
      <c r="T131" s="47" t="s">
        <v>1012</v>
      </c>
      <c r="U131" s="11" t="s">
        <v>40</v>
      </c>
      <c r="V131" s="11" t="s">
        <v>41</v>
      </c>
      <c r="W131" s="11" t="s">
        <v>42</v>
      </c>
      <c r="X131" s="11">
        <v>2006</v>
      </c>
      <c r="Y131" s="11">
        <v>4</v>
      </c>
      <c r="Z131" s="11" t="s">
        <v>43</v>
      </c>
      <c r="AA131" s="65" t="s">
        <v>146</v>
      </c>
      <c r="AB131" s="66">
        <v>38841</v>
      </c>
      <c r="AC131" s="65"/>
      <c r="AD131" s="47" t="s">
        <v>102</v>
      </c>
      <c r="AE131" s="47"/>
    </row>
    <row r="132" spans="1:31" s="67" customFormat="1" ht="30" customHeight="1" x14ac:dyDescent="0.25">
      <c r="A132" s="11">
        <v>2026</v>
      </c>
      <c r="B132" s="11">
        <v>1</v>
      </c>
      <c r="C132" s="11">
        <v>12</v>
      </c>
      <c r="D132" s="11">
        <v>16</v>
      </c>
      <c r="E132" s="11">
        <v>1</v>
      </c>
      <c r="F132" s="61">
        <v>8</v>
      </c>
      <c r="G132" s="11">
        <v>3423659</v>
      </c>
      <c r="H132" s="64" t="s">
        <v>144</v>
      </c>
      <c r="I132" s="64" t="s">
        <v>145</v>
      </c>
      <c r="J132" s="64" t="s">
        <v>35</v>
      </c>
      <c r="K132" s="64"/>
      <c r="L132" s="11">
        <v>133</v>
      </c>
      <c r="M132" s="64" t="s">
        <v>109</v>
      </c>
      <c r="N132" s="64">
        <v>2190000</v>
      </c>
      <c r="O132" s="64">
        <v>2190000</v>
      </c>
      <c r="P132" s="47" t="s">
        <v>53</v>
      </c>
      <c r="Q132" s="47"/>
      <c r="R132" s="11"/>
      <c r="S132" s="11" t="s">
        <v>795</v>
      </c>
      <c r="T132" s="47" t="s">
        <v>1012</v>
      </c>
      <c r="U132" s="11" t="s">
        <v>40</v>
      </c>
      <c r="V132" s="11" t="s">
        <v>41</v>
      </c>
      <c r="W132" s="11" t="s">
        <v>42</v>
      </c>
      <c r="X132" s="11">
        <v>2006</v>
      </c>
      <c r="Y132" s="11">
        <v>4</v>
      </c>
      <c r="Z132" s="11" t="s">
        <v>43</v>
      </c>
      <c r="AA132" s="65" t="s">
        <v>146</v>
      </c>
      <c r="AB132" s="66">
        <v>38841</v>
      </c>
      <c r="AC132" s="65"/>
      <c r="AD132" s="47" t="s">
        <v>102</v>
      </c>
      <c r="AE132" s="47"/>
    </row>
    <row r="133" spans="1:31" s="67" customFormat="1" ht="30" customHeight="1" x14ac:dyDescent="0.25">
      <c r="A133" s="11">
        <v>2026</v>
      </c>
      <c r="B133" s="11">
        <v>1</v>
      </c>
      <c r="C133" s="11">
        <v>12</v>
      </c>
      <c r="D133" s="11">
        <v>16</v>
      </c>
      <c r="E133" s="11">
        <v>1</v>
      </c>
      <c r="F133" s="61">
        <v>8</v>
      </c>
      <c r="G133" s="11">
        <v>3476810</v>
      </c>
      <c r="H133" s="64" t="s">
        <v>147</v>
      </c>
      <c r="I133" s="64" t="s">
        <v>148</v>
      </c>
      <c r="J133" s="64" t="s">
        <v>35</v>
      </c>
      <c r="K133" s="64">
        <f>O133+O134</f>
        <v>9490000</v>
      </c>
      <c r="L133" s="11">
        <v>111</v>
      </c>
      <c r="M133" s="64" t="s">
        <v>109</v>
      </c>
      <c r="N133" s="64">
        <v>7300000</v>
      </c>
      <c r="O133" s="64">
        <v>7300000</v>
      </c>
      <c r="P133" s="47" t="s">
        <v>37</v>
      </c>
      <c r="Q133" s="47"/>
      <c r="R133" s="11"/>
      <c r="S133" s="11" t="s">
        <v>795</v>
      </c>
      <c r="T133" s="47" t="s">
        <v>1013</v>
      </c>
      <c r="U133" s="11" t="s">
        <v>40</v>
      </c>
      <c r="V133" s="11" t="s">
        <v>41</v>
      </c>
      <c r="W133" s="11" t="s">
        <v>42</v>
      </c>
      <c r="X133" s="11">
        <v>2011</v>
      </c>
      <c r="Y133" s="11">
        <v>4</v>
      </c>
      <c r="Z133" s="11" t="s">
        <v>43</v>
      </c>
      <c r="AA133" s="65" t="s">
        <v>149</v>
      </c>
      <c r="AB133" s="66">
        <v>40554</v>
      </c>
      <c r="AC133" s="65"/>
      <c r="AD133" s="47" t="s">
        <v>102</v>
      </c>
      <c r="AE133" s="47"/>
    </row>
    <row r="134" spans="1:31" s="67" customFormat="1" ht="30" customHeight="1" x14ac:dyDescent="0.25">
      <c r="A134" s="11">
        <v>2026</v>
      </c>
      <c r="B134" s="11">
        <v>1</v>
      </c>
      <c r="C134" s="11">
        <v>12</v>
      </c>
      <c r="D134" s="11">
        <v>16</v>
      </c>
      <c r="E134" s="11">
        <v>1</v>
      </c>
      <c r="F134" s="61">
        <v>8</v>
      </c>
      <c r="G134" s="11">
        <v>3476810</v>
      </c>
      <c r="H134" s="64" t="s">
        <v>147</v>
      </c>
      <c r="I134" s="64" t="s">
        <v>148</v>
      </c>
      <c r="J134" s="64" t="s">
        <v>35</v>
      </c>
      <c r="K134" s="64"/>
      <c r="L134" s="11">
        <v>133</v>
      </c>
      <c r="M134" s="64" t="s">
        <v>109</v>
      </c>
      <c r="N134" s="64">
        <v>2190000</v>
      </c>
      <c r="O134" s="64">
        <v>2190000</v>
      </c>
      <c r="P134" s="47" t="s">
        <v>53</v>
      </c>
      <c r="Q134" s="47"/>
      <c r="R134" s="11"/>
      <c r="S134" s="11" t="s">
        <v>795</v>
      </c>
      <c r="T134" s="47" t="s">
        <v>1013</v>
      </c>
      <c r="U134" s="11" t="s">
        <v>40</v>
      </c>
      <c r="V134" s="11" t="s">
        <v>41</v>
      </c>
      <c r="W134" s="11" t="s">
        <v>42</v>
      </c>
      <c r="X134" s="11">
        <v>2011</v>
      </c>
      <c r="Y134" s="11">
        <v>4</v>
      </c>
      <c r="Z134" s="11" t="s">
        <v>43</v>
      </c>
      <c r="AA134" s="65" t="s">
        <v>149</v>
      </c>
      <c r="AB134" s="66">
        <v>40554</v>
      </c>
      <c r="AC134" s="65"/>
      <c r="AD134" s="47" t="s">
        <v>102</v>
      </c>
      <c r="AE134" s="47"/>
    </row>
    <row r="135" spans="1:31" s="67" customFormat="1" ht="30" customHeight="1" x14ac:dyDescent="0.25">
      <c r="A135" s="11">
        <v>2026</v>
      </c>
      <c r="B135" s="11">
        <v>1</v>
      </c>
      <c r="C135" s="11">
        <v>12</v>
      </c>
      <c r="D135" s="11">
        <v>16</v>
      </c>
      <c r="E135" s="11">
        <v>1</v>
      </c>
      <c r="F135" s="61">
        <v>8</v>
      </c>
      <c r="G135" s="11">
        <v>3513412</v>
      </c>
      <c r="H135" s="64" t="s">
        <v>150</v>
      </c>
      <c r="I135" s="64" t="s">
        <v>151</v>
      </c>
      <c r="J135" s="64" t="s">
        <v>35</v>
      </c>
      <c r="K135" s="64">
        <f>O135</f>
        <v>7300000</v>
      </c>
      <c r="L135" s="11">
        <v>111</v>
      </c>
      <c r="M135" s="64" t="s">
        <v>1014</v>
      </c>
      <c r="N135" s="64">
        <v>7300000</v>
      </c>
      <c r="O135" s="64">
        <v>7300000</v>
      </c>
      <c r="P135" s="47" t="s">
        <v>37</v>
      </c>
      <c r="Q135" s="47"/>
      <c r="R135" s="11"/>
      <c r="S135" s="11" t="s">
        <v>184</v>
      </c>
      <c r="T135" s="47" t="s">
        <v>1184</v>
      </c>
      <c r="U135" s="11" t="s">
        <v>40</v>
      </c>
      <c r="V135" s="11" t="s">
        <v>41</v>
      </c>
      <c r="W135" s="11" t="s">
        <v>42</v>
      </c>
      <c r="X135" s="11">
        <v>2004</v>
      </c>
      <c r="Y135" s="11">
        <v>7</v>
      </c>
      <c r="Z135" s="11" t="s">
        <v>43</v>
      </c>
      <c r="AA135" s="65" t="s">
        <v>152</v>
      </c>
      <c r="AB135" s="66">
        <v>38351</v>
      </c>
      <c r="AC135" s="65"/>
      <c r="AD135" s="47" t="s">
        <v>102</v>
      </c>
      <c r="AE135" s="47"/>
    </row>
    <row r="136" spans="1:31" s="67" customFormat="1" ht="30" customHeight="1" x14ac:dyDescent="0.25">
      <c r="A136" s="11">
        <v>2026</v>
      </c>
      <c r="B136" s="11">
        <v>1</v>
      </c>
      <c r="C136" s="11">
        <v>12</v>
      </c>
      <c r="D136" s="11">
        <v>16</v>
      </c>
      <c r="E136" s="11">
        <v>1</v>
      </c>
      <c r="F136" s="61">
        <v>8</v>
      </c>
      <c r="G136" s="11">
        <v>3765860</v>
      </c>
      <c r="H136" s="64" t="s">
        <v>158</v>
      </c>
      <c r="I136" s="64" t="s">
        <v>159</v>
      </c>
      <c r="J136" s="64" t="s">
        <v>35</v>
      </c>
      <c r="K136" s="64">
        <f>O136</f>
        <v>7300000</v>
      </c>
      <c r="L136" s="11">
        <v>111</v>
      </c>
      <c r="M136" s="64" t="s">
        <v>1014</v>
      </c>
      <c r="N136" s="64">
        <v>7300000</v>
      </c>
      <c r="O136" s="64">
        <v>7300000</v>
      </c>
      <c r="P136" s="47" t="s">
        <v>37</v>
      </c>
      <c r="Q136" s="47"/>
      <c r="R136" s="11"/>
      <c r="S136" s="11" t="s">
        <v>184</v>
      </c>
      <c r="T136" s="47" t="s">
        <v>1227</v>
      </c>
      <c r="U136" s="11" t="s">
        <v>40</v>
      </c>
      <c r="V136" s="11" t="s">
        <v>41</v>
      </c>
      <c r="W136" s="11" t="s">
        <v>42</v>
      </c>
      <c r="X136" s="11">
        <v>2009</v>
      </c>
      <c r="Y136" s="11">
        <v>1</v>
      </c>
      <c r="Z136" s="11" t="s">
        <v>43</v>
      </c>
      <c r="AA136" s="65" t="s">
        <v>160</v>
      </c>
      <c r="AB136" s="66">
        <v>40135</v>
      </c>
      <c r="AC136" s="65"/>
      <c r="AD136" s="47" t="s">
        <v>102</v>
      </c>
      <c r="AE136" s="47"/>
    </row>
    <row r="137" spans="1:31" s="67" customFormat="1" ht="30" customHeight="1" x14ac:dyDescent="0.25">
      <c r="A137" s="11">
        <v>2026</v>
      </c>
      <c r="B137" s="11">
        <v>1</v>
      </c>
      <c r="C137" s="11">
        <v>12</v>
      </c>
      <c r="D137" s="11">
        <v>16</v>
      </c>
      <c r="E137" s="11">
        <v>1</v>
      </c>
      <c r="F137" s="61">
        <v>8</v>
      </c>
      <c r="G137" s="11">
        <v>3921984</v>
      </c>
      <c r="H137" s="64" t="s">
        <v>161</v>
      </c>
      <c r="I137" s="64" t="s">
        <v>162</v>
      </c>
      <c r="J137" s="64" t="s">
        <v>35</v>
      </c>
      <c r="K137" s="64">
        <f>O137+O138</f>
        <v>8300000</v>
      </c>
      <c r="L137" s="11">
        <v>111</v>
      </c>
      <c r="M137" s="64" t="s">
        <v>1014</v>
      </c>
      <c r="N137" s="64">
        <v>7300000</v>
      </c>
      <c r="O137" s="64">
        <v>7300000</v>
      </c>
      <c r="P137" s="47" t="s">
        <v>37</v>
      </c>
      <c r="Q137" s="47"/>
      <c r="R137" s="11"/>
      <c r="S137" s="11" t="s">
        <v>795</v>
      </c>
      <c r="T137" s="47" t="s">
        <v>1225</v>
      </c>
      <c r="U137" s="11" t="s">
        <v>40</v>
      </c>
      <c r="V137" s="11" t="s">
        <v>41</v>
      </c>
      <c r="W137" s="11" t="s">
        <v>42</v>
      </c>
      <c r="X137" s="11">
        <v>2011</v>
      </c>
      <c r="Y137" s="11">
        <v>24</v>
      </c>
      <c r="Z137" s="11" t="s">
        <v>43</v>
      </c>
      <c r="AA137" s="65" t="s">
        <v>163</v>
      </c>
      <c r="AB137" s="66">
        <v>40554</v>
      </c>
      <c r="AC137" s="65"/>
      <c r="AD137" s="47" t="s">
        <v>102</v>
      </c>
      <c r="AE137" s="47"/>
    </row>
    <row r="138" spans="1:31" s="67" customFormat="1" ht="30" customHeight="1" x14ac:dyDescent="0.25">
      <c r="A138" s="11">
        <v>2026</v>
      </c>
      <c r="B138" s="11">
        <v>1</v>
      </c>
      <c r="C138" s="11">
        <v>12</v>
      </c>
      <c r="D138" s="11">
        <v>16</v>
      </c>
      <c r="E138" s="11">
        <v>1</v>
      </c>
      <c r="F138" s="61">
        <v>8</v>
      </c>
      <c r="G138" s="11">
        <v>3921984</v>
      </c>
      <c r="H138" s="64" t="s">
        <v>161</v>
      </c>
      <c r="I138" s="64" t="s">
        <v>162</v>
      </c>
      <c r="J138" s="64" t="s">
        <v>35</v>
      </c>
      <c r="K138" s="64"/>
      <c r="L138" s="11">
        <v>133</v>
      </c>
      <c r="M138" s="64" t="s">
        <v>1014</v>
      </c>
      <c r="N138" s="64">
        <v>1000000</v>
      </c>
      <c r="O138" s="64">
        <v>1000000</v>
      </c>
      <c r="P138" s="47" t="s">
        <v>53</v>
      </c>
      <c r="Q138" s="47"/>
      <c r="R138" s="11"/>
      <c r="S138" s="11" t="s">
        <v>795</v>
      </c>
      <c r="T138" s="47" t="s">
        <v>1225</v>
      </c>
      <c r="U138" s="11" t="s">
        <v>40</v>
      </c>
      <c r="V138" s="11" t="s">
        <v>41</v>
      </c>
      <c r="W138" s="11" t="s">
        <v>42</v>
      </c>
      <c r="X138" s="11">
        <v>2011</v>
      </c>
      <c r="Y138" s="11">
        <v>24</v>
      </c>
      <c r="Z138" s="11" t="s">
        <v>43</v>
      </c>
      <c r="AA138" s="65" t="s">
        <v>163</v>
      </c>
      <c r="AB138" s="66">
        <v>40554</v>
      </c>
      <c r="AC138" s="65"/>
      <c r="AD138" s="47" t="s">
        <v>102</v>
      </c>
      <c r="AE138" s="47"/>
    </row>
    <row r="139" spans="1:31" s="67" customFormat="1" ht="30" customHeight="1" x14ac:dyDescent="0.25">
      <c r="A139" s="11">
        <v>2026</v>
      </c>
      <c r="B139" s="11">
        <v>1</v>
      </c>
      <c r="C139" s="11">
        <v>12</v>
      </c>
      <c r="D139" s="11">
        <v>16</v>
      </c>
      <c r="E139" s="11">
        <v>1</v>
      </c>
      <c r="F139" s="61">
        <v>8</v>
      </c>
      <c r="G139" s="11">
        <v>3987368</v>
      </c>
      <c r="H139" s="64" t="s">
        <v>164</v>
      </c>
      <c r="I139" s="64" t="s">
        <v>165</v>
      </c>
      <c r="J139" s="64" t="s">
        <v>35</v>
      </c>
      <c r="K139" s="64">
        <f>N139+N140</f>
        <v>9490000</v>
      </c>
      <c r="L139" s="11">
        <v>111</v>
      </c>
      <c r="M139" s="64" t="s">
        <v>109</v>
      </c>
      <c r="N139" s="64">
        <v>7300000</v>
      </c>
      <c r="O139" s="64">
        <v>7300000</v>
      </c>
      <c r="P139" s="47" t="s">
        <v>37</v>
      </c>
      <c r="Q139" s="47"/>
      <c r="R139" s="11"/>
      <c r="S139" s="11" t="s">
        <v>795</v>
      </c>
      <c r="T139" s="47" t="s">
        <v>166</v>
      </c>
      <c r="U139" s="11" t="s">
        <v>40</v>
      </c>
      <c r="V139" s="11" t="s">
        <v>41</v>
      </c>
      <c r="W139" s="11" t="s">
        <v>42</v>
      </c>
      <c r="X139" s="11">
        <v>2009</v>
      </c>
      <c r="Y139" s="11">
        <v>4</v>
      </c>
      <c r="Z139" s="11" t="s">
        <v>43</v>
      </c>
      <c r="AA139" s="65" t="s">
        <v>167</v>
      </c>
      <c r="AB139" s="66">
        <v>39860</v>
      </c>
      <c r="AC139" s="65"/>
      <c r="AD139" s="47" t="s">
        <v>102</v>
      </c>
      <c r="AE139" s="47"/>
    </row>
    <row r="140" spans="1:31" s="67" customFormat="1" ht="30" customHeight="1" x14ac:dyDescent="0.25">
      <c r="A140" s="11">
        <v>2026</v>
      </c>
      <c r="B140" s="11">
        <v>1</v>
      </c>
      <c r="C140" s="11">
        <v>12</v>
      </c>
      <c r="D140" s="11">
        <v>16</v>
      </c>
      <c r="E140" s="11">
        <v>1</v>
      </c>
      <c r="F140" s="61">
        <v>8</v>
      </c>
      <c r="G140" s="11">
        <v>3987368</v>
      </c>
      <c r="H140" s="64" t="s">
        <v>164</v>
      </c>
      <c r="I140" s="64" t="s">
        <v>165</v>
      </c>
      <c r="J140" s="64" t="s">
        <v>35</v>
      </c>
      <c r="K140" s="64"/>
      <c r="L140" s="11">
        <v>133</v>
      </c>
      <c r="M140" s="64" t="s">
        <v>109</v>
      </c>
      <c r="N140" s="64">
        <v>2190000</v>
      </c>
      <c r="O140" s="64">
        <v>2190000</v>
      </c>
      <c r="P140" s="47" t="s">
        <v>53</v>
      </c>
      <c r="Q140" s="47"/>
      <c r="R140" s="11"/>
      <c r="S140" s="11" t="s">
        <v>795</v>
      </c>
      <c r="T140" s="47" t="s">
        <v>166</v>
      </c>
      <c r="U140" s="11" t="s">
        <v>40</v>
      </c>
      <c r="V140" s="11" t="s">
        <v>41</v>
      </c>
      <c r="W140" s="11" t="s">
        <v>42</v>
      </c>
      <c r="X140" s="11">
        <v>2009</v>
      </c>
      <c r="Y140" s="11">
        <v>4</v>
      </c>
      <c r="Z140" s="11" t="s">
        <v>43</v>
      </c>
      <c r="AA140" s="65" t="s">
        <v>167</v>
      </c>
      <c r="AB140" s="66">
        <v>39860</v>
      </c>
      <c r="AC140" s="65"/>
      <c r="AD140" s="47" t="s">
        <v>102</v>
      </c>
      <c r="AE140" s="47"/>
    </row>
    <row r="141" spans="1:31" s="67" customFormat="1" ht="30" customHeight="1" x14ac:dyDescent="0.25">
      <c r="A141" s="11">
        <v>2026</v>
      </c>
      <c r="B141" s="11">
        <v>1</v>
      </c>
      <c r="C141" s="11">
        <v>12</v>
      </c>
      <c r="D141" s="11">
        <v>16</v>
      </c>
      <c r="E141" s="11">
        <v>1</v>
      </c>
      <c r="F141" s="61">
        <v>8</v>
      </c>
      <c r="G141" s="11">
        <v>4124383</v>
      </c>
      <c r="H141" s="64" t="s">
        <v>168</v>
      </c>
      <c r="I141" s="64" t="s">
        <v>169</v>
      </c>
      <c r="J141" s="64" t="s">
        <v>35</v>
      </c>
      <c r="K141" s="64">
        <f>O141+O142</f>
        <v>9490000</v>
      </c>
      <c r="L141" s="11">
        <v>111</v>
      </c>
      <c r="M141" s="64" t="s">
        <v>109</v>
      </c>
      <c r="N141" s="64">
        <v>7300000</v>
      </c>
      <c r="O141" s="64">
        <v>7300000</v>
      </c>
      <c r="P141" s="47" t="s">
        <v>37</v>
      </c>
      <c r="Q141" s="47"/>
      <c r="R141" s="11"/>
      <c r="S141" s="11" t="s">
        <v>795</v>
      </c>
      <c r="T141" s="47" t="s">
        <v>229</v>
      </c>
      <c r="U141" s="11" t="s">
        <v>40</v>
      </c>
      <c r="V141" s="11" t="s">
        <v>41</v>
      </c>
      <c r="W141" s="11" t="s">
        <v>42</v>
      </c>
      <c r="X141" s="11">
        <v>2006</v>
      </c>
      <c r="Y141" s="11">
        <v>1</v>
      </c>
      <c r="Z141" s="11" t="s">
        <v>43</v>
      </c>
      <c r="AA141" s="65" t="s">
        <v>170</v>
      </c>
      <c r="AB141" s="66">
        <v>38993</v>
      </c>
      <c r="AC141" s="65"/>
      <c r="AD141" s="47" t="s">
        <v>102</v>
      </c>
      <c r="AE141" s="47"/>
    </row>
    <row r="142" spans="1:31" s="67" customFormat="1" ht="30" customHeight="1" x14ac:dyDescent="0.25">
      <c r="A142" s="11">
        <v>2026</v>
      </c>
      <c r="B142" s="11">
        <v>1</v>
      </c>
      <c r="C142" s="11">
        <v>12</v>
      </c>
      <c r="D142" s="11">
        <v>16</v>
      </c>
      <c r="E142" s="11">
        <v>1</v>
      </c>
      <c r="F142" s="61">
        <v>8</v>
      </c>
      <c r="G142" s="11">
        <v>4124383</v>
      </c>
      <c r="H142" s="64" t="s">
        <v>168</v>
      </c>
      <c r="I142" s="64" t="s">
        <v>169</v>
      </c>
      <c r="J142" s="64" t="s">
        <v>35</v>
      </c>
      <c r="K142" s="64"/>
      <c r="L142" s="11">
        <v>133</v>
      </c>
      <c r="M142" s="64" t="s">
        <v>109</v>
      </c>
      <c r="N142" s="64">
        <v>2190000</v>
      </c>
      <c r="O142" s="64">
        <v>2190000</v>
      </c>
      <c r="P142" s="47" t="s">
        <v>53</v>
      </c>
      <c r="Q142" s="47"/>
      <c r="R142" s="11"/>
      <c r="S142" s="11" t="s">
        <v>795</v>
      </c>
      <c r="T142" s="47" t="s">
        <v>229</v>
      </c>
      <c r="U142" s="11" t="s">
        <v>40</v>
      </c>
      <c r="V142" s="11" t="s">
        <v>41</v>
      </c>
      <c r="W142" s="11" t="s">
        <v>42</v>
      </c>
      <c r="X142" s="11">
        <v>2006</v>
      </c>
      <c r="Y142" s="11">
        <v>1</v>
      </c>
      <c r="Z142" s="11" t="s">
        <v>43</v>
      </c>
      <c r="AA142" s="65" t="s">
        <v>170</v>
      </c>
      <c r="AB142" s="66">
        <v>38993</v>
      </c>
      <c r="AC142" s="65"/>
      <c r="AD142" s="47" t="s">
        <v>102</v>
      </c>
      <c r="AE142" s="47"/>
    </row>
    <row r="143" spans="1:31" s="67" customFormat="1" ht="30" customHeight="1" x14ac:dyDescent="0.25">
      <c r="A143" s="11">
        <v>2026</v>
      </c>
      <c r="B143" s="11">
        <v>1</v>
      </c>
      <c r="C143" s="11">
        <v>12</v>
      </c>
      <c r="D143" s="11">
        <v>16</v>
      </c>
      <c r="E143" s="11">
        <v>1</v>
      </c>
      <c r="F143" s="61">
        <v>8</v>
      </c>
      <c r="G143" s="11">
        <v>4194828</v>
      </c>
      <c r="H143" s="11" t="s">
        <v>793</v>
      </c>
      <c r="I143" s="11" t="s">
        <v>794</v>
      </c>
      <c r="J143" s="64" t="s">
        <v>35</v>
      </c>
      <c r="K143" s="64">
        <f>O143</f>
        <v>7300000</v>
      </c>
      <c r="L143" s="11">
        <v>111</v>
      </c>
      <c r="M143" s="64" t="s">
        <v>109</v>
      </c>
      <c r="N143" s="64">
        <v>7300000</v>
      </c>
      <c r="O143" s="64">
        <v>7300000</v>
      </c>
      <c r="P143" s="47" t="s">
        <v>37</v>
      </c>
      <c r="Q143" s="47"/>
      <c r="R143" s="11"/>
      <c r="S143" s="11" t="s">
        <v>795</v>
      </c>
      <c r="T143" s="73" t="s">
        <v>1174</v>
      </c>
      <c r="U143" s="11" t="s">
        <v>40</v>
      </c>
      <c r="V143" s="11" t="s">
        <v>41</v>
      </c>
      <c r="W143" s="11"/>
      <c r="X143" s="11">
        <v>2017</v>
      </c>
      <c r="Y143" s="11">
        <v>20</v>
      </c>
      <c r="Z143" s="11" t="s">
        <v>43</v>
      </c>
      <c r="AA143" s="65" t="s">
        <v>52</v>
      </c>
      <c r="AB143" s="66" t="s">
        <v>796</v>
      </c>
      <c r="AC143" s="65"/>
      <c r="AD143" s="47" t="s">
        <v>102</v>
      </c>
      <c r="AE143" s="47"/>
    </row>
    <row r="144" spans="1:31" s="67" customFormat="1" ht="30" customHeight="1" x14ac:dyDescent="0.25">
      <c r="A144" s="11">
        <v>2026</v>
      </c>
      <c r="B144" s="11">
        <v>1</v>
      </c>
      <c r="C144" s="11">
        <v>12</v>
      </c>
      <c r="D144" s="11">
        <v>16</v>
      </c>
      <c r="E144" s="11">
        <v>1</v>
      </c>
      <c r="F144" s="61">
        <v>9</v>
      </c>
      <c r="G144" s="11">
        <v>1357327</v>
      </c>
      <c r="H144" s="64" t="s">
        <v>176</v>
      </c>
      <c r="I144" s="64" t="s">
        <v>177</v>
      </c>
      <c r="J144" s="64" t="s">
        <v>35</v>
      </c>
      <c r="K144" s="64">
        <f>O144</f>
        <v>13000000</v>
      </c>
      <c r="L144" s="11">
        <v>111</v>
      </c>
      <c r="M144" s="64" t="s">
        <v>183</v>
      </c>
      <c r="N144" s="64">
        <v>13000000</v>
      </c>
      <c r="O144" s="64">
        <v>13000000</v>
      </c>
      <c r="P144" s="47" t="s">
        <v>37</v>
      </c>
      <c r="Q144" s="47"/>
      <c r="R144" s="11"/>
      <c r="S144" s="11" t="s">
        <v>184</v>
      </c>
      <c r="T144" s="47" t="s">
        <v>178</v>
      </c>
      <c r="U144" s="11" t="s">
        <v>40</v>
      </c>
      <c r="V144" s="11" t="s">
        <v>41</v>
      </c>
      <c r="W144" s="11" t="s">
        <v>42</v>
      </c>
      <c r="X144" s="11">
        <v>2018</v>
      </c>
      <c r="Y144" s="11">
        <v>1</v>
      </c>
      <c r="Z144" s="11" t="s">
        <v>43</v>
      </c>
      <c r="AA144" s="65" t="s">
        <v>52</v>
      </c>
      <c r="AB144" s="66">
        <v>43343</v>
      </c>
      <c r="AC144" s="65"/>
      <c r="AD144" s="47" t="s">
        <v>45</v>
      </c>
      <c r="AE144" s="47"/>
    </row>
    <row r="145" spans="1:78" s="67" customFormat="1" ht="30" customHeight="1" x14ac:dyDescent="0.25">
      <c r="A145" s="11">
        <v>2026</v>
      </c>
      <c r="B145" s="11">
        <v>1</v>
      </c>
      <c r="C145" s="11">
        <v>12</v>
      </c>
      <c r="D145" s="11">
        <v>16</v>
      </c>
      <c r="E145" s="11">
        <v>1</v>
      </c>
      <c r="F145" s="61">
        <v>9</v>
      </c>
      <c r="G145" s="11">
        <v>1385454</v>
      </c>
      <c r="H145" s="64" t="s">
        <v>179</v>
      </c>
      <c r="I145" s="64" t="s">
        <v>180</v>
      </c>
      <c r="J145" s="64" t="s">
        <v>35</v>
      </c>
      <c r="K145" s="64">
        <f>N145+N146</f>
        <v>16390000</v>
      </c>
      <c r="L145" s="11">
        <v>111</v>
      </c>
      <c r="M145" s="64" t="s">
        <v>183</v>
      </c>
      <c r="N145" s="64">
        <v>13000000</v>
      </c>
      <c r="O145" s="64">
        <v>13000000</v>
      </c>
      <c r="P145" s="47" t="s">
        <v>37</v>
      </c>
      <c r="Q145" s="47"/>
      <c r="R145" s="11"/>
      <c r="S145" s="11" t="s">
        <v>184</v>
      </c>
      <c r="T145" s="47" t="s">
        <v>181</v>
      </c>
      <c r="U145" s="11" t="s">
        <v>40</v>
      </c>
      <c r="V145" s="11" t="s">
        <v>185</v>
      </c>
      <c r="W145" s="11">
        <v>4</v>
      </c>
      <c r="X145" s="11">
        <v>1997</v>
      </c>
      <c r="Y145" s="11">
        <v>3</v>
      </c>
      <c r="Z145" s="11" t="s">
        <v>43</v>
      </c>
      <c r="AA145" s="65" t="s">
        <v>182</v>
      </c>
      <c r="AB145" s="66">
        <v>35704</v>
      </c>
      <c r="AC145" s="65"/>
      <c r="AD145" s="47" t="s">
        <v>45</v>
      </c>
      <c r="AE145" s="47"/>
    </row>
    <row r="146" spans="1:78" s="67" customFormat="1" ht="30" customHeight="1" x14ac:dyDescent="0.25">
      <c r="A146" s="11">
        <v>2026</v>
      </c>
      <c r="B146" s="11">
        <v>1</v>
      </c>
      <c r="C146" s="11">
        <v>12</v>
      </c>
      <c r="D146" s="11">
        <v>16</v>
      </c>
      <c r="E146" s="11">
        <v>1</v>
      </c>
      <c r="F146" s="61">
        <v>9</v>
      </c>
      <c r="G146" s="11">
        <v>1385454</v>
      </c>
      <c r="H146" s="64" t="s">
        <v>179</v>
      </c>
      <c r="I146" s="64" t="s">
        <v>180</v>
      </c>
      <c r="J146" s="64" t="s">
        <v>35</v>
      </c>
      <c r="K146" s="64"/>
      <c r="L146" s="11">
        <v>133</v>
      </c>
      <c r="M146" s="64" t="s">
        <v>183</v>
      </c>
      <c r="N146" s="64">
        <v>3390000</v>
      </c>
      <c r="O146" s="64">
        <v>3390000</v>
      </c>
      <c r="P146" s="47" t="s">
        <v>53</v>
      </c>
      <c r="Q146" s="47"/>
      <c r="R146" s="11"/>
      <c r="S146" s="11" t="s">
        <v>184</v>
      </c>
      <c r="T146" s="47" t="s">
        <v>181</v>
      </c>
      <c r="U146" s="11" t="s">
        <v>40</v>
      </c>
      <c r="V146" s="11" t="s">
        <v>185</v>
      </c>
      <c r="W146" s="11">
        <v>4</v>
      </c>
      <c r="X146" s="11">
        <v>1997</v>
      </c>
      <c r="Y146" s="11">
        <v>3</v>
      </c>
      <c r="Z146" s="11" t="s">
        <v>43</v>
      </c>
      <c r="AA146" s="65" t="s">
        <v>182</v>
      </c>
      <c r="AB146" s="66">
        <v>35704</v>
      </c>
      <c r="AC146" s="65"/>
      <c r="AD146" s="47" t="s">
        <v>45</v>
      </c>
      <c r="AE146" s="47"/>
    </row>
    <row r="147" spans="1:78" s="67" customFormat="1" ht="30" customHeight="1" x14ac:dyDescent="0.25">
      <c r="A147" s="11">
        <v>2026</v>
      </c>
      <c r="B147" s="11">
        <v>1</v>
      </c>
      <c r="C147" s="11">
        <v>12</v>
      </c>
      <c r="D147" s="11">
        <v>16</v>
      </c>
      <c r="E147" s="11">
        <v>1</v>
      </c>
      <c r="F147" s="61">
        <v>10</v>
      </c>
      <c r="G147" s="11">
        <v>3195217</v>
      </c>
      <c r="H147" s="64" t="s">
        <v>189</v>
      </c>
      <c r="I147" s="64" t="s">
        <v>190</v>
      </c>
      <c r="J147" s="64" t="s">
        <v>35</v>
      </c>
      <c r="K147" s="64">
        <f>N147+N148</f>
        <v>10640000</v>
      </c>
      <c r="L147" s="11">
        <v>111</v>
      </c>
      <c r="M147" s="64" t="s">
        <v>1015</v>
      </c>
      <c r="N147" s="64">
        <v>9500000</v>
      </c>
      <c r="O147" s="64">
        <v>9500000</v>
      </c>
      <c r="P147" s="47" t="s">
        <v>37</v>
      </c>
      <c r="Q147" s="47"/>
      <c r="R147" s="11"/>
      <c r="S147" s="11" t="s">
        <v>184</v>
      </c>
      <c r="T147" s="47" t="s">
        <v>1220</v>
      </c>
      <c r="U147" s="11" t="s">
        <v>40</v>
      </c>
      <c r="V147" s="11" t="s">
        <v>41</v>
      </c>
      <c r="W147" s="11" t="s">
        <v>42</v>
      </c>
      <c r="X147" s="11">
        <v>2014</v>
      </c>
      <c r="Y147" s="11">
        <v>25</v>
      </c>
      <c r="Z147" s="11" t="s">
        <v>43</v>
      </c>
      <c r="AA147" s="65" t="s">
        <v>191</v>
      </c>
      <c r="AB147" s="66">
        <v>42447</v>
      </c>
      <c r="AC147" s="65"/>
      <c r="AD147" s="47" t="s">
        <v>102</v>
      </c>
      <c r="AE147" s="47"/>
    </row>
    <row r="148" spans="1:78" s="67" customFormat="1" ht="30" customHeight="1" x14ac:dyDescent="0.25">
      <c r="A148" s="11">
        <v>2026</v>
      </c>
      <c r="B148" s="11">
        <v>1</v>
      </c>
      <c r="C148" s="11">
        <v>12</v>
      </c>
      <c r="D148" s="11">
        <v>16</v>
      </c>
      <c r="E148" s="11">
        <v>1</v>
      </c>
      <c r="F148" s="61">
        <v>10</v>
      </c>
      <c r="G148" s="11">
        <v>3195217</v>
      </c>
      <c r="H148" s="64" t="s">
        <v>189</v>
      </c>
      <c r="I148" s="64" t="s">
        <v>190</v>
      </c>
      <c r="J148" s="64" t="s">
        <v>35</v>
      </c>
      <c r="K148" s="64"/>
      <c r="L148" s="11">
        <v>133</v>
      </c>
      <c r="M148" s="64" t="s">
        <v>1015</v>
      </c>
      <c r="N148" s="64">
        <v>1140000</v>
      </c>
      <c r="O148" s="64">
        <v>1140000</v>
      </c>
      <c r="P148" s="47" t="s">
        <v>1274</v>
      </c>
      <c r="Q148" s="47"/>
      <c r="R148" s="11"/>
      <c r="S148" s="11" t="s">
        <v>184</v>
      </c>
      <c r="T148" s="47" t="s">
        <v>1220</v>
      </c>
      <c r="U148" s="11" t="s">
        <v>40</v>
      </c>
      <c r="V148" s="11" t="s">
        <v>41</v>
      </c>
      <c r="W148" s="11" t="s">
        <v>42</v>
      </c>
      <c r="X148" s="11">
        <v>2014</v>
      </c>
      <c r="Y148" s="11">
        <v>25</v>
      </c>
      <c r="Z148" s="11" t="s">
        <v>43</v>
      </c>
      <c r="AA148" s="65" t="s">
        <v>191</v>
      </c>
      <c r="AB148" s="66">
        <v>42447</v>
      </c>
      <c r="AC148" s="65"/>
      <c r="AD148" s="47" t="s">
        <v>102</v>
      </c>
      <c r="AE148" s="47"/>
    </row>
    <row r="149" spans="1:78" s="67" customFormat="1" ht="30" customHeight="1" x14ac:dyDescent="0.25">
      <c r="A149" s="11">
        <v>2026</v>
      </c>
      <c r="B149" s="11">
        <v>1</v>
      </c>
      <c r="C149" s="11">
        <v>12</v>
      </c>
      <c r="D149" s="11">
        <v>16</v>
      </c>
      <c r="E149" s="11">
        <v>1</v>
      </c>
      <c r="F149" s="61">
        <v>11</v>
      </c>
      <c r="G149" s="11">
        <v>4377505</v>
      </c>
      <c r="H149" s="64" t="s">
        <v>196</v>
      </c>
      <c r="I149" s="64" t="s">
        <v>197</v>
      </c>
      <c r="J149" s="64" t="s">
        <v>35</v>
      </c>
      <c r="K149" s="64">
        <f>N149+N150</f>
        <v>9828000</v>
      </c>
      <c r="L149" s="11">
        <v>111</v>
      </c>
      <c r="M149" s="64" t="s">
        <v>1016</v>
      </c>
      <c r="N149" s="64">
        <v>8400000</v>
      </c>
      <c r="O149" s="64">
        <v>8400000</v>
      </c>
      <c r="P149" s="47" t="s">
        <v>37</v>
      </c>
      <c r="Q149" s="47"/>
      <c r="R149" s="11"/>
      <c r="S149" s="11" t="s">
        <v>184</v>
      </c>
      <c r="T149" s="47" t="s">
        <v>1221</v>
      </c>
      <c r="U149" s="11" t="s">
        <v>40</v>
      </c>
      <c r="V149" s="11" t="s">
        <v>41</v>
      </c>
      <c r="W149" s="11" t="s">
        <v>42</v>
      </c>
      <c r="X149" s="11">
        <v>2020</v>
      </c>
      <c r="Y149" s="11">
        <v>1</v>
      </c>
      <c r="Z149" s="11" t="s">
        <v>43</v>
      </c>
      <c r="AA149" s="65" t="s">
        <v>52</v>
      </c>
      <c r="AB149" s="66">
        <v>43831</v>
      </c>
      <c r="AC149" s="65"/>
      <c r="AD149" s="47" t="s">
        <v>102</v>
      </c>
      <c r="AE149" s="47"/>
    </row>
    <row r="150" spans="1:78" s="67" customFormat="1" ht="30" customHeight="1" x14ac:dyDescent="0.25">
      <c r="A150" s="11">
        <v>2026</v>
      </c>
      <c r="B150" s="11">
        <v>1</v>
      </c>
      <c r="C150" s="11">
        <v>12</v>
      </c>
      <c r="D150" s="11">
        <v>16</v>
      </c>
      <c r="E150" s="11">
        <v>1</v>
      </c>
      <c r="F150" s="61">
        <v>11</v>
      </c>
      <c r="G150" s="11">
        <v>4377505</v>
      </c>
      <c r="H150" s="64" t="s">
        <v>196</v>
      </c>
      <c r="I150" s="64" t="s">
        <v>197</v>
      </c>
      <c r="J150" s="64" t="s">
        <v>35</v>
      </c>
      <c r="K150" s="64"/>
      <c r="L150" s="11">
        <v>133</v>
      </c>
      <c r="M150" s="64" t="s">
        <v>1016</v>
      </c>
      <c r="N150" s="64">
        <v>1428000</v>
      </c>
      <c r="O150" s="64">
        <v>1428000</v>
      </c>
      <c r="P150" s="47" t="s">
        <v>1274</v>
      </c>
      <c r="Q150" s="47"/>
      <c r="R150" s="11"/>
      <c r="S150" s="11" t="s">
        <v>184</v>
      </c>
      <c r="T150" s="47" t="s">
        <v>1221</v>
      </c>
      <c r="U150" s="11" t="s">
        <v>40</v>
      </c>
      <c r="V150" s="11" t="s">
        <v>41</v>
      </c>
      <c r="W150" s="11" t="s">
        <v>42</v>
      </c>
      <c r="X150" s="11">
        <v>2020</v>
      </c>
      <c r="Y150" s="11">
        <v>1</v>
      </c>
      <c r="Z150" s="11" t="s">
        <v>43</v>
      </c>
      <c r="AA150" s="65" t="s">
        <v>52</v>
      </c>
      <c r="AB150" s="66">
        <v>43831</v>
      </c>
      <c r="AC150" s="65"/>
      <c r="AD150" s="47" t="s">
        <v>102</v>
      </c>
      <c r="AE150" s="47"/>
    </row>
    <row r="151" spans="1:78" s="67" customFormat="1" ht="30" customHeight="1" x14ac:dyDescent="0.25">
      <c r="A151" s="11">
        <v>2026</v>
      </c>
      <c r="B151" s="11">
        <v>1</v>
      </c>
      <c r="C151" s="11">
        <v>12</v>
      </c>
      <c r="D151" s="11">
        <v>16</v>
      </c>
      <c r="E151" s="11">
        <v>1</v>
      </c>
      <c r="F151" s="61">
        <v>12</v>
      </c>
      <c r="G151" s="11">
        <v>2175174</v>
      </c>
      <c r="H151" s="64" t="s">
        <v>198</v>
      </c>
      <c r="I151" s="64" t="s">
        <v>199</v>
      </c>
      <c r="J151" s="64" t="s">
        <v>35</v>
      </c>
      <c r="K151" s="64">
        <f>N151</f>
        <v>7600000</v>
      </c>
      <c r="L151" s="11">
        <v>111</v>
      </c>
      <c r="M151" s="64" t="s">
        <v>208</v>
      </c>
      <c r="N151" s="64">
        <v>7600000</v>
      </c>
      <c r="O151" s="64">
        <v>7600000</v>
      </c>
      <c r="P151" s="47" t="s">
        <v>37</v>
      </c>
      <c r="Q151" s="47"/>
      <c r="R151" s="11"/>
      <c r="S151" s="11" t="s">
        <v>184</v>
      </c>
      <c r="T151" s="47" t="s">
        <v>1222</v>
      </c>
      <c r="U151" s="11" t="s">
        <v>40</v>
      </c>
      <c r="V151" s="11" t="s">
        <v>41</v>
      </c>
      <c r="W151" s="11" t="s">
        <v>42</v>
      </c>
      <c r="X151" s="11">
        <v>2002</v>
      </c>
      <c r="Y151" s="11">
        <v>31</v>
      </c>
      <c r="Z151" s="11" t="s">
        <v>43</v>
      </c>
      <c r="AA151" s="65" t="s">
        <v>200</v>
      </c>
      <c r="AB151" s="66">
        <v>37601</v>
      </c>
      <c r="AC151" s="65"/>
      <c r="AD151" s="47" t="s">
        <v>102</v>
      </c>
      <c r="AE151" s="47"/>
    </row>
    <row r="152" spans="1:78" s="67" customFormat="1" ht="30" customHeight="1" x14ac:dyDescent="0.25">
      <c r="A152" s="11">
        <v>2026</v>
      </c>
      <c r="B152" s="11">
        <v>1</v>
      </c>
      <c r="C152" s="11">
        <v>12</v>
      </c>
      <c r="D152" s="11">
        <v>16</v>
      </c>
      <c r="E152" s="11">
        <v>1</v>
      </c>
      <c r="F152" s="61">
        <v>12</v>
      </c>
      <c r="G152" s="11">
        <v>3281806</v>
      </c>
      <c r="H152" s="64" t="s">
        <v>201</v>
      </c>
      <c r="I152" s="64" t="s">
        <v>202</v>
      </c>
      <c r="J152" s="64" t="s">
        <v>35</v>
      </c>
      <c r="K152" s="64">
        <f>N152</f>
        <v>7600000</v>
      </c>
      <c r="L152" s="11">
        <v>111</v>
      </c>
      <c r="M152" s="64" t="s">
        <v>208</v>
      </c>
      <c r="N152" s="64">
        <v>7600000</v>
      </c>
      <c r="O152" s="64">
        <v>7600000</v>
      </c>
      <c r="P152" s="47" t="s">
        <v>37</v>
      </c>
      <c r="Q152" s="47"/>
      <c r="R152" s="11"/>
      <c r="S152" s="11" t="s">
        <v>184</v>
      </c>
      <c r="T152" s="47" t="s">
        <v>1342</v>
      </c>
      <c r="U152" s="11" t="s">
        <v>40</v>
      </c>
      <c r="V152" s="11" t="s">
        <v>41</v>
      </c>
      <c r="W152" s="11" t="s">
        <v>42</v>
      </c>
      <c r="X152" s="11">
        <v>2015</v>
      </c>
      <c r="Y152" s="11">
        <v>3</v>
      </c>
      <c r="Z152" s="11" t="s">
        <v>43</v>
      </c>
      <c r="AA152" s="65" t="s">
        <v>203</v>
      </c>
      <c r="AB152" s="66">
        <v>38183</v>
      </c>
      <c r="AC152" s="65"/>
      <c r="AD152" s="47" t="s">
        <v>102</v>
      </c>
      <c r="AE152" s="47"/>
    </row>
    <row r="153" spans="1:78" s="67" customFormat="1" ht="30" customHeight="1" x14ac:dyDescent="0.25">
      <c r="A153" s="11">
        <v>2026</v>
      </c>
      <c r="B153" s="11">
        <v>1</v>
      </c>
      <c r="C153" s="11">
        <v>12</v>
      </c>
      <c r="D153" s="11">
        <v>16</v>
      </c>
      <c r="E153" s="11">
        <v>1</v>
      </c>
      <c r="F153" s="61">
        <v>12</v>
      </c>
      <c r="G153" s="11">
        <v>4022545</v>
      </c>
      <c r="H153" s="64" t="s">
        <v>209</v>
      </c>
      <c r="I153" s="64" t="s">
        <v>210</v>
      </c>
      <c r="J153" s="64" t="s">
        <v>35</v>
      </c>
      <c r="K153" s="64">
        <f>N153+N154</f>
        <v>8600000</v>
      </c>
      <c r="L153" s="11">
        <v>111</v>
      </c>
      <c r="M153" s="64" t="s">
        <v>208</v>
      </c>
      <c r="N153" s="64">
        <v>7600000</v>
      </c>
      <c r="O153" s="64">
        <v>7600000</v>
      </c>
      <c r="P153" s="47" t="s">
        <v>37</v>
      </c>
      <c r="Q153" s="47"/>
      <c r="R153" s="11"/>
      <c r="S153" s="11" t="s">
        <v>184</v>
      </c>
      <c r="T153" s="47" t="s">
        <v>1004</v>
      </c>
      <c r="U153" s="11" t="s">
        <v>40</v>
      </c>
      <c r="V153" s="11" t="s">
        <v>41</v>
      </c>
      <c r="W153" s="11" t="s">
        <v>42</v>
      </c>
      <c r="X153" s="11">
        <v>2014</v>
      </c>
      <c r="Y153" s="11">
        <v>31</v>
      </c>
      <c r="Z153" s="11" t="s">
        <v>43</v>
      </c>
      <c r="AA153" s="65" t="s">
        <v>211</v>
      </c>
      <c r="AB153" s="66">
        <v>42653</v>
      </c>
      <c r="AC153" s="65"/>
      <c r="AD153" s="47" t="s">
        <v>102</v>
      </c>
      <c r="AE153" s="47"/>
    </row>
    <row r="154" spans="1:78" s="67" customFormat="1" ht="30" customHeight="1" x14ac:dyDescent="0.25">
      <c r="A154" s="11">
        <v>2026</v>
      </c>
      <c r="B154" s="11">
        <v>1</v>
      </c>
      <c r="C154" s="11">
        <v>12</v>
      </c>
      <c r="D154" s="11">
        <v>16</v>
      </c>
      <c r="E154" s="11">
        <v>1</v>
      </c>
      <c r="F154" s="61">
        <v>12</v>
      </c>
      <c r="G154" s="11">
        <v>4022545</v>
      </c>
      <c r="H154" s="64" t="s">
        <v>209</v>
      </c>
      <c r="I154" s="64" t="s">
        <v>210</v>
      </c>
      <c r="J154" s="64" t="s">
        <v>35</v>
      </c>
      <c r="K154" s="64"/>
      <c r="L154" s="11">
        <v>133</v>
      </c>
      <c r="M154" s="64" t="s">
        <v>208</v>
      </c>
      <c r="N154" s="64">
        <v>1000000</v>
      </c>
      <c r="O154" s="64">
        <v>1000000</v>
      </c>
      <c r="P154" s="47" t="s">
        <v>1274</v>
      </c>
      <c r="Q154" s="47"/>
      <c r="R154" s="11"/>
      <c r="S154" s="11" t="s">
        <v>184</v>
      </c>
      <c r="T154" s="47" t="s">
        <v>1004</v>
      </c>
      <c r="U154" s="11" t="s">
        <v>40</v>
      </c>
      <c r="V154" s="11" t="s">
        <v>41</v>
      </c>
      <c r="W154" s="11" t="s">
        <v>42</v>
      </c>
      <c r="X154" s="11">
        <v>2014</v>
      </c>
      <c r="Y154" s="11">
        <v>31</v>
      </c>
      <c r="Z154" s="11" t="s">
        <v>43</v>
      </c>
      <c r="AA154" s="65" t="s">
        <v>211</v>
      </c>
      <c r="AB154" s="66">
        <v>42653</v>
      </c>
      <c r="AC154" s="65"/>
      <c r="AD154" s="47" t="s">
        <v>102</v>
      </c>
      <c r="AE154" s="47"/>
    </row>
    <row r="155" spans="1:78" s="67" customFormat="1" ht="30" customHeight="1" x14ac:dyDescent="0.25">
      <c r="A155" s="11">
        <v>2026</v>
      </c>
      <c r="B155" s="11">
        <v>1</v>
      </c>
      <c r="C155" s="11">
        <v>12</v>
      </c>
      <c r="D155" s="11">
        <v>16</v>
      </c>
      <c r="E155" s="11">
        <v>1</v>
      </c>
      <c r="F155" s="61">
        <v>12</v>
      </c>
      <c r="G155" s="11">
        <v>3762759</v>
      </c>
      <c r="H155" s="64" t="s">
        <v>1426</v>
      </c>
      <c r="I155" s="64" t="s">
        <v>1427</v>
      </c>
      <c r="J155" s="64" t="s">
        <v>35</v>
      </c>
      <c r="K155" s="64">
        <f>O155</f>
        <v>7600000</v>
      </c>
      <c r="L155" s="11">
        <v>111</v>
      </c>
      <c r="M155" s="64" t="s">
        <v>208</v>
      </c>
      <c r="N155" s="64">
        <v>7600000</v>
      </c>
      <c r="O155" s="64">
        <v>7600000</v>
      </c>
      <c r="P155" s="47" t="s">
        <v>49</v>
      </c>
      <c r="Q155" s="47"/>
      <c r="R155" s="11"/>
      <c r="S155" s="11" t="s">
        <v>1226</v>
      </c>
      <c r="T155" s="7" t="s">
        <v>1344</v>
      </c>
      <c r="U155" s="11" t="s">
        <v>40</v>
      </c>
      <c r="V155" s="11" t="s">
        <v>41</v>
      </c>
      <c r="W155" s="11"/>
      <c r="X155" s="11">
        <v>2023</v>
      </c>
      <c r="Y155" s="11">
        <v>31</v>
      </c>
      <c r="Z155" s="11" t="s">
        <v>43</v>
      </c>
      <c r="AA155" s="65" t="s">
        <v>52</v>
      </c>
      <c r="AB155" s="66">
        <v>44927</v>
      </c>
      <c r="AC155" s="65"/>
      <c r="AD155" s="47" t="s">
        <v>102</v>
      </c>
      <c r="AE155" s="47"/>
    </row>
    <row r="156" spans="1:78" s="67" customFormat="1" ht="30" customHeight="1" x14ac:dyDescent="0.25">
      <c r="A156" s="11">
        <v>2026</v>
      </c>
      <c r="B156" s="11">
        <v>1</v>
      </c>
      <c r="C156" s="7">
        <v>12</v>
      </c>
      <c r="D156" s="7">
        <v>16</v>
      </c>
      <c r="E156" s="7">
        <v>1</v>
      </c>
      <c r="F156" s="57">
        <v>12</v>
      </c>
      <c r="G156" s="13">
        <v>910650</v>
      </c>
      <c r="H156" s="13" t="s">
        <v>1432</v>
      </c>
      <c r="I156" s="13" t="s">
        <v>1433</v>
      </c>
      <c r="J156" s="28" t="s">
        <v>805</v>
      </c>
      <c r="K156" s="24">
        <f>O156</f>
        <v>7600000</v>
      </c>
      <c r="L156" s="13">
        <v>111</v>
      </c>
      <c r="M156" s="7" t="s">
        <v>208</v>
      </c>
      <c r="N156" s="63">
        <v>7600000</v>
      </c>
      <c r="O156" s="63">
        <v>7600000</v>
      </c>
      <c r="P156" s="13" t="s">
        <v>37</v>
      </c>
      <c r="Q156" s="28"/>
      <c r="R156" s="28"/>
      <c r="S156" s="11" t="s">
        <v>1226</v>
      </c>
      <c r="T156" s="48" t="s">
        <v>1434</v>
      </c>
      <c r="U156" s="7" t="s">
        <v>40</v>
      </c>
      <c r="V156" s="7" t="s">
        <v>41</v>
      </c>
      <c r="W156" s="28"/>
      <c r="X156" s="7">
        <v>2023</v>
      </c>
      <c r="Y156" s="28">
        <v>1</v>
      </c>
      <c r="Z156" s="7" t="s">
        <v>633</v>
      </c>
      <c r="AA156" s="7" t="s">
        <v>52</v>
      </c>
      <c r="AB156" s="26">
        <v>45181</v>
      </c>
      <c r="AC156" s="7"/>
      <c r="AD156" s="26" t="s">
        <v>45</v>
      </c>
      <c r="AE156" s="28"/>
      <c r="AF156" s="50"/>
      <c r="AG156" s="50"/>
      <c r="AH156" s="50"/>
      <c r="AI156" s="50"/>
      <c r="AJ156" s="50"/>
      <c r="AK156" s="50"/>
      <c r="AL156" s="50"/>
      <c r="AM156" s="50"/>
      <c r="AN156" s="50"/>
      <c r="AO156" s="50"/>
      <c r="AP156" s="50"/>
      <c r="AQ156" s="50"/>
      <c r="AR156" s="50"/>
      <c r="AS156" s="50"/>
      <c r="AT156" s="50"/>
      <c r="AU156" s="50"/>
      <c r="AV156" s="50"/>
      <c r="AW156" s="50"/>
      <c r="AX156" s="50"/>
      <c r="AY156" s="50"/>
      <c r="AZ156" s="50"/>
      <c r="BA156" s="50"/>
      <c r="BB156" s="50"/>
      <c r="BC156" s="50"/>
      <c r="BD156" s="50"/>
      <c r="BE156" s="50"/>
      <c r="BF156" s="50"/>
      <c r="BG156" s="50"/>
      <c r="BH156" s="50"/>
      <c r="BI156" s="50"/>
      <c r="BJ156" s="50"/>
      <c r="BK156" s="50"/>
      <c r="BL156" s="50"/>
      <c r="BM156" s="50"/>
      <c r="BN156" s="50"/>
      <c r="BO156" s="50"/>
      <c r="BP156" s="50"/>
      <c r="BQ156" s="50"/>
      <c r="BR156" s="50"/>
      <c r="BS156" s="50"/>
      <c r="BT156" s="50"/>
      <c r="BU156" s="50"/>
      <c r="BV156" s="50"/>
      <c r="BW156" s="50"/>
      <c r="BX156" s="50"/>
      <c r="BY156" s="50"/>
      <c r="BZ156" s="50"/>
    </row>
    <row r="157" spans="1:78" s="67" customFormat="1" ht="30" customHeight="1" x14ac:dyDescent="0.25">
      <c r="A157" s="11">
        <v>2026</v>
      </c>
      <c r="B157" s="11">
        <v>1</v>
      </c>
      <c r="C157" s="11">
        <v>12</v>
      </c>
      <c r="D157" s="11">
        <v>16</v>
      </c>
      <c r="E157" s="11">
        <v>1</v>
      </c>
      <c r="F157" s="61">
        <v>13</v>
      </c>
      <c r="G157" s="11">
        <v>2241054</v>
      </c>
      <c r="H157" s="64" t="s">
        <v>212</v>
      </c>
      <c r="I157" s="64" t="s">
        <v>213</v>
      </c>
      <c r="J157" s="64" t="s">
        <v>35</v>
      </c>
      <c r="K157" s="64">
        <f>N157+N158</f>
        <v>9230000</v>
      </c>
      <c r="L157" s="11">
        <v>111</v>
      </c>
      <c r="M157" s="64" t="s">
        <v>1018</v>
      </c>
      <c r="N157" s="64">
        <v>7100000</v>
      </c>
      <c r="O157" s="64">
        <v>7100000</v>
      </c>
      <c r="P157" s="47" t="s">
        <v>37</v>
      </c>
      <c r="Q157" s="47"/>
      <c r="R157" s="11"/>
      <c r="S157" s="11" t="s">
        <v>184</v>
      </c>
      <c r="T157" s="47" t="s">
        <v>1019</v>
      </c>
      <c r="U157" s="11" t="s">
        <v>40</v>
      </c>
      <c r="V157" s="11" t="s">
        <v>41</v>
      </c>
      <c r="W157" s="11" t="s">
        <v>42</v>
      </c>
      <c r="X157" s="11">
        <v>2015</v>
      </c>
      <c r="Y157" s="11">
        <v>3</v>
      </c>
      <c r="Z157" s="11" t="s">
        <v>43</v>
      </c>
      <c r="AA157" s="65" t="s">
        <v>214</v>
      </c>
      <c r="AB157" s="66">
        <v>40333</v>
      </c>
      <c r="AC157" s="65"/>
      <c r="AD157" s="47" t="s">
        <v>102</v>
      </c>
      <c r="AE157" s="47"/>
    </row>
    <row r="158" spans="1:78" s="67" customFormat="1" ht="30" customHeight="1" x14ac:dyDescent="0.25">
      <c r="A158" s="11">
        <v>2026</v>
      </c>
      <c r="B158" s="11">
        <v>1</v>
      </c>
      <c r="C158" s="11">
        <v>12</v>
      </c>
      <c r="D158" s="11">
        <v>16</v>
      </c>
      <c r="E158" s="11">
        <v>1</v>
      </c>
      <c r="F158" s="61">
        <v>13</v>
      </c>
      <c r="G158" s="11">
        <v>2241054</v>
      </c>
      <c r="H158" s="64" t="s">
        <v>212</v>
      </c>
      <c r="I158" s="64" t="s">
        <v>213</v>
      </c>
      <c r="J158" s="64" t="s">
        <v>35</v>
      </c>
      <c r="K158" s="64"/>
      <c r="L158" s="11">
        <v>133</v>
      </c>
      <c r="M158" s="64" t="s">
        <v>1018</v>
      </c>
      <c r="N158" s="64">
        <v>2130000</v>
      </c>
      <c r="O158" s="64">
        <v>2130000</v>
      </c>
      <c r="P158" s="47" t="s">
        <v>53</v>
      </c>
      <c r="Q158" s="47"/>
      <c r="R158" s="11"/>
      <c r="S158" s="11" t="s">
        <v>184</v>
      </c>
      <c r="T158" s="47" t="s">
        <v>1019</v>
      </c>
      <c r="U158" s="11" t="s">
        <v>40</v>
      </c>
      <c r="V158" s="11" t="s">
        <v>41</v>
      </c>
      <c r="W158" s="11" t="s">
        <v>42</v>
      </c>
      <c r="X158" s="11">
        <v>2015</v>
      </c>
      <c r="Y158" s="11">
        <v>3</v>
      </c>
      <c r="Z158" s="11" t="s">
        <v>43</v>
      </c>
      <c r="AA158" s="65" t="s">
        <v>214</v>
      </c>
      <c r="AB158" s="66">
        <v>40333</v>
      </c>
      <c r="AC158" s="65"/>
      <c r="AD158" s="47" t="s">
        <v>102</v>
      </c>
      <c r="AE158" s="47"/>
    </row>
    <row r="159" spans="1:78" s="67" customFormat="1" ht="30" customHeight="1" x14ac:dyDescent="0.25">
      <c r="A159" s="11">
        <v>2026</v>
      </c>
      <c r="B159" s="11">
        <v>1</v>
      </c>
      <c r="C159" s="11">
        <v>12</v>
      </c>
      <c r="D159" s="11">
        <v>16</v>
      </c>
      <c r="E159" s="11">
        <v>1</v>
      </c>
      <c r="F159" s="61">
        <v>13</v>
      </c>
      <c r="G159" s="11">
        <v>2817215</v>
      </c>
      <c r="H159" s="11" t="s">
        <v>1191</v>
      </c>
      <c r="I159" s="11" t="s">
        <v>1192</v>
      </c>
      <c r="J159" s="64" t="s">
        <v>35</v>
      </c>
      <c r="K159" s="64">
        <f>N159+N160</f>
        <v>7300000</v>
      </c>
      <c r="L159" s="11">
        <v>199</v>
      </c>
      <c r="M159" s="64" t="s">
        <v>1018</v>
      </c>
      <c r="N159" s="64">
        <v>200000</v>
      </c>
      <c r="O159" s="64">
        <v>200000</v>
      </c>
      <c r="P159" s="47" t="s">
        <v>118</v>
      </c>
      <c r="Q159" s="47"/>
      <c r="R159" s="11"/>
      <c r="S159" s="11" t="s">
        <v>184</v>
      </c>
      <c r="T159" s="73" t="s">
        <v>1224</v>
      </c>
      <c r="U159" s="11" t="s">
        <v>40</v>
      </c>
      <c r="V159" s="11" t="s">
        <v>41</v>
      </c>
      <c r="W159" s="11"/>
      <c r="X159" s="11">
        <v>2015</v>
      </c>
      <c r="Y159" s="11">
        <v>20</v>
      </c>
      <c r="Z159" s="11" t="s">
        <v>43</v>
      </c>
      <c r="AA159" s="74" t="s">
        <v>1194</v>
      </c>
      <c r="AB159" s="66" t="s">
        <v>1193</v>
      </c>
      <c r="AC159" s="65"/>
      <c r="AD159" s="47" t="s">
        <v>45</v>
      </c>
      <c r="AE159" s="47"/>
    </row>
    <row r="160" spans="1:78" s="67" customFormat="1" ht="30" customHeight="1" x14ac:dyDescent="0.25">
      <c r="A160" s="11">
        <v>2026</v>
      </c>
      <c r="B160" s="11">
        <v>1</v>
      </c>
      <c r="C160" s="11">
        <v>12</v>
      </c>
      <c r="D160" s="11">
        <v>16</v>
      </c>
      <c r="E160" s="11">
        <v>1</v>
      </c>
      <c r="F160" s="61">
        <v>13</v>
      </c>
      <c r="G160" s="11">
        <v>2817215</v>
      </c>
      <c r="H160" s="11" t="s">
        <v>1191</v>
      </c>
      <c r="I160" s="11" t="s">
        <v>1192</v>
      </c>
      <c r="J160" s="64" t="s">
        <v>35</v>
      </c>
      <c r="K160" s="64"/>
      <c r="L160" s="11">
        <v>111</v>
      </c>
      <c r="M160" s="64" t="s">
        <v>1018</v>
      </c>
      <c r="N160" s="64">
        <v>7100000</v>
      </c>
      <c r="O160" s="64">
        <v>7100000</v>
      </c>
      <c r="P160" s="47" t="s">
        <v>37</v>
      </c>
      <c r="Q160" s="47"/>
      <c r="R160" s="11"/>
      <c r="S160" s="11" t="s">
        <v>184</v>
      </c>
      <c r="T160" s="73" t="s">
        <v>1184</v>
      </c>
      <c r="U160" s="11" t="s">
        <v>40</v>
      </c>
      <c r="V160" s="11" t="s">
        <v>41</v>
      </c>
      <c r="W160" s="11"/>
      <c r="X160" s="11">
        <v>2015</v>
      </c>
      <c r="Y160" s="11">
        <v>20</v>
      </c>
      <c r="Z160" s="11" t="s">
        <v>43</v>
      </c>
      <c r="AA160" s="74" t="s">
        <v>1194</v>
      </c>
      <c r="AB160" s="66" t="s">
        <v>1193</v>
      </c>
      <c r="AC160" s="65"/>
      <c r="AD160" s="47" t="s">
        <v>45</v>
      </c>
      <c r="AE160" s="47"/>
    </row>
    <row r="161" spans="1:31" s="67" customFormat="1" ht="30" customHeight="1" x14ac:dyDescent="0.25">
      <c r="A161" s="11">
        <v>2026</v>
      </c>
      <c r="B161" s="11">
        <v>1</v>
      </c>
      <c r="C161" s="11">
        <v>12</v>
      </c>
      <c r="D161" s="11">
        <v>16</v>
      </c>
      <c r="E161" s="11">
        <v>1</v>
      </c>
      <c r="F161" s="61">
        <v>14</v>
      </c>
      <c r="G161" s="11">
        <v>4536931</v>
      </c>
      <c r="H161" s="64" t="s">
        <v>690</v>
      </c>
      <c r="I161" s="64" t="s">
        <v>691</v>
      </c>
      <c r="J161" s="64" t="s">
        <v>35</v>
      </c>
      <c r="K161" s="64">
        <f>N161</f>
        <v>6700000</v>
      </c>
      <c r="L161" s="11">
        <v>111</v>
      </c>
      <c r="M161" s="64" t="s">
        <v>692</v>
      </c>
      <c r="N161" s="64">
        <v>6700000</v>
      </c>
      <c r="O161" s="64">
        <v>6700000</v>
      </c>
      <c r="P161" s="47" t="s">
        <v>37</v>
      </c>
      <c r="Q161" s="47"/>
      <c r="R161" s="11"/>
      <c r="S161" s="11" t="s">
        <v>184</v>
      </c>
      <c r="T161" s="47" t="s">
        <v>1183</v>
      </c>
      <c r="U161" s="11" t="s">
        <v>40</v>
      </c>
      <c r="V161" s="11" t="s">
        <v>41</v>
      </c>
      <c r="W161" s="11">
        <v>1</v>
      </c>
      <c r="X161" s="11">
        <v>2023</v>
      </c>
      <c r="Y161" s="11">
        <v>31</v>
      </c>
      <c r="Z161" s="11" t="s">
        <v>43</v>
      </c>
      <c r="AA161" s="65" t="s">
        <v>52</v>
      </c>
      <c r="AB161" s="66">
        <v>44927</v>
      </c>
      <c r="AC161" s="65"/>
      <c r="AD161" s="47" t="s">
        <v>102</v>
      </c>
      <c r="AE161" s="47"/>
    </row>
    <row r="162" spans="1:31" s="67" customFormat="1" ht="30" customHeight="1" x14ac:dyDescent="0.25">
      <c r="A162" s="11">
        <v>2026</v>
      </c>
      <c r="B162" s="11">
        <v>1</v>
      </c>
      <c r="C162" s="11">
        <v>12</v>
      </c>
      <c r="D162" s="11">
        <v>16</v>
      </c>
      <c r="E162" s="11">
        <v>1</v>
      </c>
      <c r="F162" s="61">
        <v>14</v>
      </c>
      <c r="G162" s="11">
        <v>3917026</v>
      </c>
      <c r="H162" s="64" t="s">
        <v>696</v>
      </c>
      <c r="I162" s="64" t="s">
        <v>697</v>
      </c>
      <c r="J162" s="64" t="s">
        <v>35</v>
      </c>
      <c r="K162" s="64">
        <f>N162</f>
        <v>6700000</v>
      </c>
      <c r="L162" s="11">
        <v>111</v>
      </c>
      <c r="M162" s="64" t="s">
        <v>692</v>
      </c>
      <c r="N162" s="64">
        <v>6700000</v>
      </c>
      <c r="O162" s="64">
        <v>6700000</v>
      </c>
      <c r="P162" s="47" t="s">
        <v>37</v>
      </c>
      <c r="Q162" s="47"/>
      <c r="R162" s="11"/>
      <c r="S162" s="11" t="s">
        <v>184</v>
      </c>
      <c r="T162" s="47" t="s">
        <v>1173</v>
      </c>
      <c r="U162" s="11" t="s">
        <v>40</v>
      </c>
      <c r="V162" s="11" t="s">
        <v>41</v>
      </c>
      <c r="W162" s="11"/>
      <c r="X162" s="11">
        <v>2023</v>
      </c>
      <c r="Y162" s="11">
        <v>1</v>
      </c>
      <c r="Z162" s="11" t="s">
        <v>43</v>
      </c>
      <c r="AA162" s="65" t="s">
        <v>52</v>
      </c>
      <c r="AB162" s="66">
        <v>44927</v>
      </c>
      <c r="AC162" s="65"/>
      <c r="AD162" s="47" t="s">
        <v>102</v>
      </c>
      <c r="AE162" s="47"/>
    </row>
    <row r="163" spans="1:31" s="67" customFormat="1" ht="30" customHeight="1" x14ac:dyDescent="0.25">
      <c r="A163" s="11">
        <v>2026</v>
      </c>
      <c r="B163" s="11">
        <v>1</v>
      </c>
      <c r="C163" s="11">
        <v>12</v>
      </c>
      <c r="D163" s="11">
        <v>16</v>
      </c>
      <c r="E163" s="11">
        <v>1</v>
      </c>
      <c r="F163" s="61">
        <v>14</v>
      </c>
      <c r="G163" s="11">
        <v>2853038</v>
      </c>
      <c r="H163" s="64" t="s">
        <v>698</v>
      </c>
      <c r="I163" s="64" t="s">
        <v>699</v>
      </c>
      <c r="J163" s="64" t="s">
        <v>35</v>
      </c>
      <c r="K163" s="64">
        <f>N163+N164+N165</f>
        <v>9490000</v>
      </c>
      <c r="L163" s="11">
        <v>111</v>
      </c>
      <c r="M163" s="64" t="s">
        <v>692</v>
      </c>
      <c r="N163" s="64">
        <v>6700000</v>
      </c>
      <c r="O163" s="64">
        <v>6700000</v>
      </c>
      <c r="P163" s="47" t="s">
        <v>37</v>
      </c>
      <c r="Q163" s="47"/>
      <c r="R163" s="11"/>
      <c r="S163" s="11" t="s">
        <v>184</v>
      </c>
      <c r="T163" s="47" t="s">
        <v>700</v>
      </c>
      <c r="U163" s="11" t="s">
        <v>40</v>
      </c>
      <c r="V163" s="11" t="s">
        <v>41</v>
      </c>
      <c r="W163" s="11"/>
      <c r="X163" s="11">
        <v>2023</v>
      </c>
      <c r="Y163" s="11">
        <v>1</v>
      </c>
      <c r="Z163" s="11" t="s">
        <v>43</v>
      </c>
      <c r="AA163" s="65" t="s">
        <v>52</v>
      </c>
      <c r="AB163" s="66">
        <v>44927</v>
      </c>
      <c r="AC163" s="65"/>
      <c r="AD163" s="47" t="s">
        <v>102</v>
      </c>
      <c r="AE163" s="47"/>
    </row>
    <row r="164" spans="1:31" s="67" customFormat="1" ht="30" customHeight="1" x14ac:dyDescent="0.25">
      <c r="A164" s="11">
        <v>2026</v>
      </c>
      <c r="B164" s="11">
        <v>1</v>
      </c>
      <c r="C164" s="11">
        <v>12</v>
      </c>
      <c r="D164" s="11">
        <v>16</v>
      </c>
      <c r="E164" s="11">
        <v>1</v>
      </c>
      <c r="F164" s="61">
        <v>14</v>
      </c>
      <c r="G164" s="11">
        <v>2853038</v>
      </c>
      <c r="H164" s="64" t="s">
        <v>698</v>
      </c>
      <c r="I164" s="64" t="s">
        <v>699</v>
      </c>
      <c r="J164" s="64" t="s">
        <v>35</v>
      </c>
      <c r="K164" s="64"/>
      <c r="L164" s="11">
        <v>199</v>
      </c>
      <c r="M164" s="64" t="s">
        <v>692</v>
      </c>
      <c r="N164" s="64">
        <v>600000</v>
      </c>
      <c r="O164" s="64">
        <v>600000</v>
      </c>
      <c r="P164" s="47" t="s">
        <v>118</v>
      </c>
      <c r="Q164" s="47"/>
      <c r="R164" s="11"/>
      <c r="S164" s="11" t="s">
        <v>184</v>
      </c>
      <c r="T164" s="47" t="s">
        <v>700</v>
      </c>
      <c r="U164" s="11" t="s">
        <v>40</v>
      </c>
      <c r="V164" s="11" t="s">
        <v>41</v>
      </c>
      <c r="W164" s="11"/>
      <c r="X164" s="11">
        <v>2023</v>
      </c>
      <c r="Y164" s="11">
        <v>1</v>
      </c>
      <c r="Z164" s="11" t="s">
        <v>43</v>
      </c>
      <c r="AA164" s="65" t="s">
        <v>52</v>
      </c>
      <c r="AB164" s="66">
        <v>44927</v>
      </c>
      <c r="AC164" s="65"/>
      <c r="AD164" s="47" t="s">
        <v>102</v>
      </c>
      <c r="AE164" s="47"/>
    </row>
    <row r="165" spans="1:31" s="67" customFormat="1" ht="30" customHeight="1" x14ac:dyDescent="0.25">
      <c r="A165" s="11">
        <v>2026</v>
      </c>
      <c r="B165" s="11">
        <v>1</v>
      </c>
      <c r="C165" s="11">
        <v>12</v>
      </c>
      <c r="D165" s="11">
        <v>16</v>
      </c>
      <c r="E165" s="11">
        <v>1</v>
      </c>
      <c r="F165" s="61">
        <v>14</v>
      </c>
      <c r="G165" s="11">
        <v>2853038</v>
      </c>
      <c r="H165" s="64" t="s">
        <v>698</v>
      </c>
      <c r="I165" s="64" t="s">
        <v>699</v>
      </c>
      <c r="J165" s="64" t="s">
        <v>35</v>
      </c>
      <c r="K165" s="64"/>
      <c r="L165" s="11">
        <v>133</v>
      </c>
      <c r="M165" s="64" t="s">
        <v>692</v>
      </c>
      <c r="N165" s="64">
        <v>2190000</v>
      </c>
      <c r="O165" s="64">
        <v>2190000</v>
      </c>
      <c r="P165" s="47" t="s">
        <v>53</v>
      </c>
      <c r="Q165" s="47"/>
      <c r="R165" s="11"/>
      <c r="S165" s="11" t="s">
        <v>184</v>
      </c>
      <c r="T165" s="47" t="s">
        <v>700</v>
      </c>
      <c r="U165" s="11" t="s">
        <v>40</v>
      </c>
      <c r="V165" s="11" t="s">
        <v>41</v>
      </c>
      <c r="W165" s="11"/>
      <c r="X165" s="11">
        <v>2023</v>
      </c>
      <c r="Y165" s="11">
        <v>1</v>
      </c>
      <c r="Z165" s="11" t="s">
        <v>43</v>
      </c>
      <c r="AA165" s="65" t="s">
        <v>52</v>
      </c>
      <c r="AB165" s="66">
        <v>44927</v>
      </c>
      <c r="AC165" s="65"/>
      <c r="AD165" s="47" t="s">
        <v>102</v>
      </c>
      <c r="AE165" s="47"/>
    </row>
    <row r="166" spans="1:31" s="67" customFormat="1" ht="30" customHeight="1" x14ac:dyDescent="0.25">
      <c r="A166" s="11">
        <v>2026</v>
      </c>
      <c r="B166" s="11">
        <v>1</v>
      </c>
      <c r="C166" s="11">
        <v>12</v>
      </c>
      <c r="D166" s="11">
        <v>16</v>
      </c>
      <c r="E166" s="11">
        <v>1</v>
      </c>
      <c r="F166" s="61">
        <v>14</v>
      </c>
      <c r="G166" s="62">
        <v>4177651</v>
      </c>
      <c r="H166" s="63" t="s">
        <v>222</v>
      </c>
      <c r="I166" s="63" t="s">
        <v>1437</v>
      </c>
      <c r="J166" s="63" t="s">
        <v>35</v>
      </c>
      <c r="K166" s="64">
        <f>O166</f>
        <v>6700000</v>
      </c>
      <c r="L166" s="11">
        <v>111</v>
      </c>
      <c r="M166" s="63" t="s">
        <v>692</v>
      </c>
      <c r="N166" s="28">
        <v>6700000</v>
      </c>
      <c r="O166" s="28">
        <v>6700000</v>
      </c>
      <c r="P166" s="47" t="s">
        <v>37</v>
      </c>
      <c r="Q166" s="47"/>
      <c r="R166" s="11"/>
      <c r="S166" s="11" t="s">
        <v>84</v>
      </c>
      <c r="T166" s="47" t="s">
        <v>1230</v>
      </c>
      <c r="U166" s="11" t="s">
        <v>40</v>
      </c>
      <c r="V166" s="11" t="s">
        <v>41</v>
      </c>
      <c r="W166" s="11"/>
      <c r="X166" s="11">
        <v>2007</v>
      </c>
      <c r="Y166" s="11">
        <v>1</v>
      </c>
      <c r="Z166" s="11" t="s">
        <v>633</v>
      </c>
      <c r="AA166" s="65" t="s">
        <v>1438</v>
      </c>
      <c r="AB166" s="66">
        <v>39226</v>
      </c>
      <c r="AC166" s="65"/>
      <c r="AD166" s="47" t="s">
        <v>45</v>
      </c>
      <c r="AE166" s="47"/>
    </row>
    <row r="167" spans="1:31" s="67" customFormat="1" ht="30" customHeight="1" x14ac:dyDescent="0.25">
      <c r="A167" s="11">
        <v>2026</v>
      </c>
      <c r="B167" s="11">
        <v>1</v>
      </c>
      <c r="C167" s="11">
        <v>12</v>
      </c>
      <c r="D167" s="11">
        <v>16</v>
      </c>
      <c r="E167" s="11">
        <v>1</v>
      </c>
      <c r="F167" s="61">
        <v>15</v>
      </c>
      <c r="G167" s="11">
        <v>5287143</v>
      </c>
      <c r="H167" s="64" t="s">
        <v>215</v>
      </c>
      <c r="I167" s="64" t="s">
        <v>216</v>
      </c>
      <c r="J167" s="64" t="s">
        <v>35</v>
      </c>
      <c r="K167" s="64">
        <f>SUM(N167:N169)</f>
        <v>9490000</v>
      </c>
      <c r="L167" s="11">
        <v>111</v>
      </c>
      <c r="M167" s="64" t="s">
        <v>297</v>
      </c>
      <c r="N167" s="64">
        <v>5700000</v>
      </c>
      <c r="O167" s="64">
        <v>5700000</v>
      </c>
      <c r="P167" s="47" t="s">
        <v>37</v>
      </c>
      <c r="Q167" s="47"/>
      <c r="R167" s="11"/>
      <c r="S167" s="11" t="s">
        <v>263</v>
      </c>
      <c r="T167" s="47" t="s">
        <v>217</v>
      </c>
      <c r="U167" s="11" t="s">
        <v>40</v>
      </c>
      <c r="V167" s="11" t="s">
        <v>41</v>
      </c>
      <c r="W167" s="11" t="s">
        <v>42</v>
      </c>
      <c r="X167" s="11">
        <v>2015</v>
      </c>
      <c r="Y167" s="11">
        <v>1</v>
      </c>
      <c r="Z167" s="11" t="s">
        <v>43</v>
      </c>
      <c r="AA167" s="65" t="s">
        <v>218</v>
      </c>
      <c r="AB167" s="66">
        <v>40157</v>
      </c>
      <c r="AC167" s="65"/>
      <c r="AD167" s="47" t="s">
        <v>102</v>
      </c>
      <c r="AE167" s="47"/>
    </row>
    <row r="168" spans="1:31" s="67" customFormat="1" ht="30" customHeight="1" x14ac:dyDescent="0.25">
      <c r="A168" s="11">
        <v>2026</v>
      </c>
      <c r="B168" s="11">
        <v>1</v>
      </c>
      <c r="C168" s="11">
        <v>12</v>
      </c>
      <c r="D168" s="11">
        <v>16</v>
      </c>
      <c r="E168" s="11">
        <v>1</v>
      </c>
      <c r="F168" s="61">
        <v>15</v>
      </c>
      <c r="G168" s="11">
        <v>5287143</v>
      </c>
      <c r="H168" s="64" t="s">
        <v>215</v>
      </c>
      <c r="I168" s="64" t="s">
        <v>216</v>
      </c>
      <c r="J168" s="64" t="s">
        <v>35</v>
      </c>
      <c r="K168" s="64"/>
      <c r="L168" s="11">
        <v>199</v>
      </c>
      <c r="M168" s="64" t="s">
        <v>297</v>
      </c>
      <c r="N168" s="64">
        <v>1600000</v>
      </c>
      <c r="O168" s="64">
        <v>1600000</v>
      </c>
      <c r="P168" s="47" t="s">
        <v>118</v>
      </c>
      <c r="Q168" s="47"/>
      <c r="R168" s="11"/>
      <c r="S168" s="11" t="s">
        <v>263</v>
      </c>
      <c r="T168" s="47" t="s">
        <v>217</v>
      </c>
      <c r="U168" s="11" t="s">
        <v>40</v>
      </c>
      <c r="V168" s="11" t="s">
        <v>41</v>
      </c>
      <c r="W168" s="11" t="s">
        <v>42</v>
      </c>
      <c r="X168" s="11">
        <v>2015</v>
      </c>
      <c r="Y168" s="11">
        <v>1</v>
      </c>
      <c r="Z168" s="11" t="s">
        <v>43</v>
      </c>
      <c r="AA168" s="65" t="s">
        <v>218</v>
      </c>
      <c r="AB168" s="66">
        <v>40157</v>
      </c>
      <c r="AC168" s="65"/>
      <c r="AD168" s="47" t="s">
        <v>102</v>
      </c>
      <c r="AE168" s="47"/>
    </row>
    <row r="169" spans="1:31" s="67" customFormat="1" ht="30" customHeight="1" x14ac:dyDescent="0.25">
      <c r="A169" s="11">
        <v>2026</v>
      </c>
      <c r="B169" s="11">
        <v>1</v>
      </c>
      <c r="C169" s="11">
        <v>12</v>
      </c>
      <c r="D169" s="11">
        <v>16</v>
      </c>
      <c r="E169" s="11">
        <v>1</v>
      </c>
      <c r="F169" s="61">
        <v>15</v>
      </c>
      <c r="G169" s="11">
        <v>5287143</v>
      </c>
      <c r="H169" s="64" t="s">
        <v>215</v>
      </c>
      <c r="I169" s="64" t="s">
        <v>216</v>
      </c>
      <c r="J169" s="64" t="s">
        <v>35</v>
      </c>
      <c r="K169" s="64"/>
      <c r="L169" s="11">
        <v>133</v>
      </c>
      <c r="M169" s="64" t="s">
        <v>297</v>
      </c>
      <c r="N169" s="64">
        <v>2190000</v>
      </c>
      <c r="O169" s="64">
        <v>2190000</v>
      </c>
      <c r="P169" s="47" t="s">
        <v>53</v>
      </c>
      <c r="Q169" s="47"/>
      <c r="R169" s="11"/>
      <c r="S169" s="11" t="s">
        <v>263</v>
      </c>
      <c r="T169" s="47" t="s">
        <v>217</v>
      </c>
      <c r="U169" s="11" t="s">
        <v>40</v>
      </c>
      <c r="V169" s="11" t="s">
        <v>41</v>
      </c>
      <c r="W169" s="11" t="s">
        <v>42</v>
      </c>
      <c r="X169" s="11">
        <v>2015</v>
      </c>
      <c r="Y169" s="11">
        <v>1</v>
      </c>
      <c r="Z169" s="11" t="s">
        <v>43</v>
      </c>
      <c r="AA169" s="65" t="s">
        <v>218</v>
      </c>
      <c r="AB169" s="66">
        <v>40157</v>
      </c>
      <c r="AC169" s="65"/>
      <c r="AD169" s="47" t="s">
        <v>102</v>
      </c>
      <c r="AE169" s="47"/>
    </row>
    <row r="170" spans="1:31" s="67" customFormat="1" ht="30" customHeight="1" x14ac:dyDescent="0.25">
      <c r="A170" s="11">
        <v>2026</v>
      </c>
      <c r="B170" s="11">
        <v>1</v>
      </c>
      <c r="C170" s="11">
        <v>12</v>
      </c>
      <c r="D170" s="11">
        <v>16</v>
      </c>
      <c r="E170" s="11">
        <v>1</v>
      </c>
      <c r="F170" s="61">
        <v>16</v>
      </c>
      <c r="G170" s="11">
        <v>1206443</v>
      </c>
      <c r="H170" s="64" t="s">
        <v>219</v>
      </c>
      <c r="I170" s="64" t="s">
        <v>220</v>
      </c>
      <c r="J170" s="64" t="s">
        <v>35</v>
      </c>
      <c r="K170" s="64">
        <f>N170+N171</f>
        <v>7150000</v>
      </c>
      <c r="L170" s="11">
        <v>111</v>
      </c>
      <c r="M170" s="64" t="s">
        <v>1020</v>
      </c>
      <c r="N170" s="64">
        <v>5500000</v>
      </c>
      <c r="O170" s="64">
        <v>5500000</v>
      </c>
      <c r="P170" s="47" t="s">
        <v>37</v>
      </c>
      <c r="Q170" s="47"/>
      <c r="R170" s="11"/>
      <c r="S170" s="11" t="s">
        <v>263</v>
      </c>
      <c r="T170" s="47" t="s">
        <v>1397</v>
      </c>
      <c r="U170" s="11" t="s">
        <v>40</v>
      </c>
      <c r="V170" s="11" t="s">
        <v>41</v>
      </c>
      <c r="W170" s="11" t="s">
        <v>42</v>
      </c>
      <c r="X170" s="11">
        <v>1988</v>
      </c>
      <c r="Y170" s="11">
        <v>1</v>
      </c>
      <c r="Z170" s="11" t="s">
        <v>835</v>
      </c>
      <c r="AA170" s="65" t="s">
        <v>221</v>
      </c>
      <c r="AB170" s="66">
        <v>32168</v>
      </c>
      <c r="AC170" s="65"/>
      <c r="AD170" s="47" t="s">
        <v>102</v>
      </c>
      <c r="AE170" s="47"/>
    </row>
    <row r="171" spans="1:31" s="67" customFormat="1" ht="30" customHeight="1" x14ac:dyDescent="0.25">
      <c r="A171" s="11">
        <v>2026</v>
      </c>
      <c r="B171" s="11">
        <v>1</v>
      </c>
      <c r="C171" s="11">
        <v>12</v>
      </c>
      <c r="D171" s="11">
        <v>16</v>
      </c>
      <c r="E171" s="11">
        <v>1</v>
      </c>
      <c r="F171" s="61">
        <v>16</v>
      </c>
      <c r="G171" s="11">
        <v>1206443</v>
      </c>
      <c r="H171" s="64" t="s">
        <v>219</v>
      </c>
      <c r="I171" s="64" t="s">
        <v>220</v>
      </c>
      <c r="J171" s="64" t="s">
        <v>35</v>
      </c>
      <c r="K171" s="64"/>
      <c r="L171" s="11">
        <v>133</v>
      </c>
      <c r="M171" s="64" t="s">
        <v>1020</v>
      </c>
      <c r="N171" s="64">
        <v>1650000</v>
      </c>
      <c r="O171" s="64">
        <v>1650000</v>
      </c>
      <c r="P171" s="47" t="s">
        <v>53</v>
      </c>
      <c r="Q171" s="47"/>
      <c r="R171" s="11"/>
      <c r="S171" s="11" t="s">
        <v>263</v>
      </c>
      <c r="T171" s="47" t="s">
        <v>1397</v>
      </c>
      <c r="U171" s="11" t="s">
        <v>40</v>
      </c>
      <c r="V171" s="11" t="s">
        <v>41</v>
      </c>
      <c r="W171" s="11" t="s">
        <v>42</v>
      </c>
      <c r="X171" s="11">
        <v>1988</v>
      </c>
      <c r="Y171" s="11">
        <v>1</v>
      </c>
      <c r="Z171" s="11" t="s">
        <v>835</v>
      </c>
      <c r="AA171" s="65" t="s">
        <v>221</v>
      </c>
      <c r="AB171" s="66">
        <v>32168</v>
      </c>
      <c r="AC171" s="65"/>
      <c r="AD171" s="47" t="s">
        <v>102</v>
      </c>
      <c r="AE171" s="47"/>
    </row>
    <row r="172" spans="1:31" s="67" customFormat="1" ht="30" customHeight="1" x14ac:dyDescent="0.25">
      <c r="A172" s="11">
        <v>2026</v>
      </c>
      <c r="B172" s="11">
        <v>1</v>
      </c>
      <c r="C172" s="11">
        <v>12</v>
      </c>
      <c r="D172" s="11">
        <v>16</v>
      </c>
      <c r="E172" s="11">
        <v>1</v>
      </c>
      <c r="F172" s="61">
        <v>16</v>
      </c>
      <c r="G172" s="11">
        <v>2303633</v>
      </c>
      <c r="H172" s="64" t="s">
        <v>222</v>
      </c>
      <c r="I172" s="64" t="s">
        <v>223</v>
      </c>
      <c r="J172" s="64" t="s">
        <v>35</v>
      </c>
      <c r="K172" s="64">
        <f>N172+N173</f>
        <v>7150000</v>
      </c>
      <c r="L172" s="11">
        <v>111</v>
      </c>
      <c r="M172" s="64" t="s">
        <v>1020</v>
      </c>
      <c r="N172" s="64">
        <v>5500000</v>
      </c>
      <c r="O172" s="64">
        <v>5500000</v>
      </c>
      <c r="P172" s="47" t="s">
        <v>37</v>
      </c>
      <c r="Q172" s="47"/>
      <c r="R172" s="11"/>
      <c r="S172" s="11" t="s">
        <v>263</v>
      </c>
      <c r="T172" s="47" t="s">
        <v>224</v>
      </c>
      <c r="U172" s="11" t="s">
        <v>40</v>
      </c>
      <c r="V172" s="11" t="s">
        <v>41</v>
      </c>
      <c r="W172" s="11" t="s">
        <v>42</v>
      </c>
      <c r="X172" s="11">
        <v>1991</v>
      </c>
      <c r="Y172" s="11">
        <v>2</v>
      </c>
      <c r="Z172" s="11" t="s">
        <v>43</v>
      </c>
      <c r="AA172" s="65" t="s">
        <v>225</v>
      </c>
      <c r="AB172" s="66">
        <v>33270</v>
      </c>
      <c r="AC172" s="65"/>
      <c r="AD172" s="47" t="s">
        <v>102</v>
      </c>
      <c r="AE172" s="47"/>
    </row>
    <row r="173" spans="1:31" s="67" customFormat="1" ht="30" customHeight="1" x14ac:dyDescent="0.25">
      <c r="A173" s="11">
        <v>2026</v>
      </c>
      <c r="B173" s="11">
        <v>1</v>
      </c>
      <c r="C173" s="11">
        <v>12</v>
      </c>
      <c r="D173" s="11">
        <v>16</v>
      </c>
      <c r="E173" s="11">
        <v>1</v>
      </c>
      <c r="F173" s="61">
        <v>16</v>
      </c>
      <c r="G173" s="11">
        <v>2303633</v>
      </c>
      <c r="H173" s="64" t="s">
        <v>222</v>
      </c>
      <c r="I173" s="64" t="s">
        <v>223</v>
      </c>
      <c r="J173" s="64" t="s">
        <v>35</v>
      </c>
      <c r="K173" s="64"/>
      <c r="L173" s="11">
        <v>133</v>
      </c>
      <c r="M173" s="64" t="s">
        <v>1020</v>
      </c>
      <c r="N173" s="64">
        <v>1650000</v>
      </c>
      <c r="O173" s="64">
        <v>1650000</v>
      </c>
      <c r="P173" s="47" t="s">
        <v>1274</v>
      </c>
      <c r="Q173" s="47"/>
      <c r="R173" s="11"/>
      <c r="S173" s="11" t="s">
        <v>263</v>
      </c>
      <c r="T173" s="47" t="s">
        <v>224</v>
      </c>
      <c r="U173" s="11" t="s">
        <v>40</v>
      </c>
      <c r="V173" s="11" t="s">
        <v>41</v>
      </c>
      <c r="W173" s="11" t="s">
        <v>42</v>
      </c>
      <c r="X173" s="11">
        <v>1991</v>
      </c>
      <c r="Y173" s="11">
        <v>2</v>
      </c>
      <c r="Z173" s="11" t="s">
        <v>43</v>
      </c>
      <c r="AA173" s="65" t="s">
        <v>225</v>
      </c>
      <c r="AB173" s="66">
        <v>33270</v>
      </c>
      <c r="AC173" s="65"/>
      <c r="AD173" s="47" t="s">
        <v>102</v>
      </c>
      <c r="AE173" s="47"/>
    </row>
    <row r="174" spans="1:31" s="67" customFormat="1" ht="30" customHeight="1" x14ac:dyDescent="0.25">
      <c r="A174" s="11">
        <v>2026</v>
      </c>
      <c r="B174" s="11">
        <v>1</v>
      </c>
      <c r="C174" s="11">
        <v>12</v>
      </c>
      <c r="D174" s="11">
        <v>16</v>
      </c>
      <c r="E174" s="11">
        <v>1</v>
      </c>
      <c r="F174" s="61">
        <v>18</v>
      </c>
      <c r="G174" s="11">
        <v>4007220</v>
      </c>
      <c r="H174" s="64" t="s">
        <v>1275</v>
      </c>
      <c r="I174" s="64" t="s">
        <v>1276</v>
      </c>
      <c r="J174" s="64" t="s">
        <v>35</v>
      </c>
      <c r="K174" s="64">
        <f>O174+O175+O176</f>
        <v>9490000</v>
      </c>
      <c r="L174" s="11">
        <v>111</v>
      </c>
      <c r="M174" s="64" t="s">
        <v>1424</v>
      </c>
      <c r="N174" s="64">
        <v>4900000</v>
      </c>
      <c r="O174" s="64">
        <v>4900000</v>
      </c>
      <c r="P174" s="47" t="s">
        <v>37</v>
      </c>
      <c r="Q174" s="47"/>
      <c r="R174" s="11"/>
      <c r="S174" s="11" t="s">
        <v>1392</v>
      </c>
      <c r="T174" s="47" t="s">
        <v>1431</v>
      </c>
      <c r="U174" s="11" t="s">
        <v>40</v>
      </c>
      <c r="V174" s="11" t="s">
        <v>41</v>
      </c>
      <c r="W174" s="11"/>
      <c r="X174" s="11">
        <v>2023</v>
      </c>
      <c r="Y174" s="11">
        <v>31</v>
      </c>
      <c r="Z174" s="11" t="s">
        <v>43</v>
      </c>
      <c r="AA174" s="65" t="s">
        <v>52</v>
      </c>
      <c r="AB174" s="66">
        <v>44927</v>
      </c>
      <c r="AC174" s="65"/>
      <c r="AD174" s="47" t="s">
        <v>102</v>
      </c>
      <c r="AE174" s="47"/>
    </row>
    <row r="175" spans="1:31" s="67" customFormat="1" ht="30" customHeight="1" x14ac:dyDescent="0.25">
      <c r="A175" s="11">
        <v>2026</v>
      </c>
      <c r="B175" s="11">
        <v>1</v>
      </c>
      <c r="C175" s="11">
        <v>12</v>
      </c>
      <c r="D175" s="11">
        <v>16</v>
      </c>
      <c r="E175" s="11">
        <v>1</v>
      </c>
      <c r="F175" s="61">
        <v>18</v>
      </c>
      <c r="G175" s="11">
        <v>4007220</v>
      </c>
      <c r="H175" s="64" t="s">
        <v>1275</v>
      </c>
      <c r="I175" s="64" t="s">
        <v>1276</v>
      </c>
      <c r="J175" s="64" t="s">
        <v>35</v>
      </c>
      <c r="K175" s="64"/>
      <c r="L175" s="11">
        <v>133</v>
      </c>
      <c r="M175" s="64" t="s">
        <v>1424</v>
      </c>
      <c r="N175" s="64">
        <v>2190000</v>
      </c>
      <c r="O175" s="64">
        <v>2190000</v>
      </c>
      <c r="P175" s="47" t="s">
        <v>1274</v>
      </c>
      <c r="Q175" s="47"/>
      <c r="R175" s="11"/>
      <c r="S175" s="11" t="s">
        <v>1392</v>
      </c>
      <c r="T175" s="47" t="s">
        <v>1431</v>
      </c>
      <c r="U175" s="11" t="s">
        <v>40</v>
      </c>
      <c r="V175" s="11" t="s">
        <v>41</v>
      </c>
      <c r="W175" s="11"/>
      <c r="X175" s="11">
        <v>2023</v>
      </c>
      <c r="Y175" s="11">
        <v>31</v>
      </c>
      <c r="Z175" s="11" t="s">
        <v>43</v>
      </c>
      <c r="AA175" s="65" t="s">
        <v>52</v>
      </c>
      <c r="AB175" s="66">
        <v>44927</v>
      </c>
      <c r="AC175" s="65"/>
      <c r="AD175" s="47" t="s">
        <v>102</v>
      </c>
      <c r="AE175" s="47"/>
    </row>
    <row r="176" spans="1:31" s="67" customFormat="1" ht="30" customHeight="1" x14ac:dyDescent="0.25">
      <c r="A176" s="11">
        <v>2026</v>
      </c>
      <c r="B176" s="11">
        <v>1</v>
      </c>
      <c r="C176" s="11">
        <v>12</v>
      </c>
      <c r="D176" s="11">
        <v>16</v>
      </c>
      <c r="E176" s="11">
        <v>1</v>
      </c>
      <c r="F176" s="61">
        <v>18</v>
      </c>
      <c r="G176" s="11">
        <v>4007220</v>
      </c>
      <c r="H176" s="64" t="s">
        <v>1275</v>
      </c>
      <c r="I176" s="64" t="s">
        <v>1276</v>
      </c>
      <c r="J176" s="64" t="s">
        <v>35</v>
      </c>
      <c r="K176" s="64"/>
      <c r="L176" s="11">
        <v>199</v>
      </c>
      <c r="M176" s="64" t="s">
        <v>1424</v>
      </c>
      <c r="N176" s="64">
        <v>2400000</v>
      </c>
      <c r="O176" s="64">
        <v>2400000</v>
      </c>
      <c r="P176" s="47" t="s">
        <v>171</v>
      </c>
      <c r="Q176" s="47"/>
      <c r="R176" s="11"/>
      <c r="S176" s="11" t="s">
        <v>1392</v>
      </c>
      <c r="T176" s="47" t="s">
        <v>1431</v>
      </c>
      <c r="U176" s="11" t="s">
        <v>40</v>
      </c>
      <c r="V176" s="11" t="s">
        <v>41</v>
      </c>
      <c r="W176" s="11"/>
      <c r="X176" s="11">
        <v>2023</v>
      </c>
      <c r="Y176" s="11">
        <v>31</v>
      </c>
      <c r="Z176" s="11" t="s">
        <v>43</v>
      </c>
      <c r="AA176" s="65" t="s">
        <v>52</v>
      </c>
      <c r="AB176" s="66">
        <v>44927</v>
      </c>
      <c r="AC176" s="65"/>
      <c r="AD176" s="47" t="s">
        <v>102</v>
      </c>
      <c r="AE176" s="47"/>
    </row>
    <row r="177" spans="1:78" s="67" customFormat="1" ht="30" customHeight="1" x14ac:dyDescent="0.25">
      <c r="A177" s="11">
        <v>2026</v>
      </c>
      <c r="B177" s="11">
        <v>1</v>
      </c>
      <c r="C177" s="11">
        <v>12</v>
      </c>
      <c r="D177" s="11">
        <v>16</v>
      </c>
      <c r="E177" s="11">
        <v>1</v>
      </c>
      <c r="F177" s="61">
        <v>19</v>
      </c>
      <c r="G177" s="11">
        <v>3983713</v>
      </c>
      <c r="H177" s="64" t="s">
        <v>227</v>
      </c>
      <c r="I177" s="64" t="s">
        <v>228</v>
      </c>
      <c r="J177" s="64" t="s">
        <v>35</v>
      </c>
      <c r="K177" s="64">
        <f>N177+N178+N179</f>
        <v>9490000</v>
      </c>
      <c r="L177" s="11">
        <v>111</v>
      </c>
      <c r="M177" s="64" t="s">
        <v>1021</v>
      </c>
      <c r="N177" s="64">
        <v>4700000</v>
      </c>
      <c r="O177" s="64">
        <v>4700000</v>
      </c>
      <c r="P177" s="47" t="s">
        <v>37</v>
      </c>
      <c r="Q177" s="47"/>
      <c r="R177" s="11"/>
      <c r="S177" s="11" t="s">
        <v>263</v>
      </c>
      <c r="T177" s="47" t="s">
        <v>1232</v>
      </c>
      <c r="U177" s="11" t="s">
        <v>40</v>
      </c>
      <c r="V177" s="11" t="s">
        <v>41</v>
      </c>
      <c r="W177" s="11" t="s">
        <v>42</v>
      </c>
      <c r="X177" s="11">
        <v>2015</v>
      </c>
      <c r="Y177" s="11">
        <v>1</v>
      </c>
      <c r="Z177" s="11" t="s">
        <v>43</v>
      </c>
      <c r="AA177" s="65" t="s">
        <v>230</v>
      </c>
      <c r="AB177" s="66">
        <v>41153</v>
      </c>
      <c r="AC177" s="65"/>
      <c r="AD177" s="47" t="s">
        <v>102</v>
      </c>
      <c r="AE177" s="47"/>
    </row>
    <row r="178" spans="1:78" s="67" customFormat="1" ht="30" customHeight="1" x14ac:dyDescent="0.25">
      <c r="A178" s="11">
        <v>2026</v>
      </c>
      <c r="B178" s="11">
        <v>1</v>
      </c>
      <c r="C178" s="11">
        <v>12</v>
      </c>
      <c r="D178" s="11">
        <v>16</v>
      </c>
      <c r="E178" s="11">
        <v>1</v>
      </c>
      <c r="F178" s="61">
        <v>19</v>
      </c>
      <c r="G178" s="11">
        <v>3983713</v>
      </c>
      <c r="H178" s="64" t="s">
        <v>227</v>
      </c>
      <c r="I178" s="64" t="s">
        <v>228</v>
      </c>
      <c r="J178" s="64" t="s">
        <v>35</v>
      </c>
      <c r="K178" s="64"/>
      <c r="L178" s="11">
        <v>133</v>
      </c>
      <c r="M178" s="64" t="s">
        <v>1021</v>
      </c>
      <c r="N178" s="64">
        <v>2190000</v>
      </c>
      <c r="O178" s="64">
        <v>2190000</v>
      </c>
      <c r="P178" s="47" t="s">
        <v>53</v>
      </c>
      <c r="Q178" s="47"/>
      <c r="R178" s="11"/>
      <c r="S178" s="11" t="s">
        <v>263</v>
      </c>
      <c r="T178" s="47" t="s">
        <v>1232</v>
      </c>
      <c r="U178" s="11" t="s">
        <v>40</v>
      </c>
      <c r="V178" s="11" t="s">
        <v>41</v>
      </c>
      <c r="W178" s="11" t="s">
        <v>42</v>
      </c>
      <c r="X178" s="11">
        <v>2015</v>
      </c>
      <c r="Y178" s="11">
        <v>1</v>
      </c>
      <c r="Z178" s="11" t="s">
        <v>43</v>
      </c>
      <c r="AA178" s="65" t="s">
        <v>230</v>
      </c>
      <c r="AB178" s="66">
        <v>41153</v>
      </c>
      <c r="AC178" s="65"/>
      <c r="AD178" s="47" t="s">
        <v>102</v>
      </c>
      <c r="AE178" s="47"/>
    </row>
    <row r="179" spans="1:78" s="67" customFormat="1" ht="30" customHeight="1" x14ac:dyDescent="0.25">
      <c r="A179" s="11">
        <v>2026</v>
      </c>
      <c r="B179" s="11">
        <v>1</v>
      </c>
      <c r="C179" s="11">
        <v>12</v>
      </c>
      <c r="D179" s="11">
        <v>16</v>
      </c>
      <c r="E179" s="11">
        <v>1</v>
      </c>
      <c r="F179" s="61">
        <v>19</v>
      </c>
      <c r="G179" s="11">
        <v>3983713</v>
      </c>
      <c r="H179" s="64" t="s">
        <v>227</v>
      </c>
      <c r="I179" s="64" t="s">
        <v>228</v>
      </c>
      <c r="J179" s="64" t="s">
        <v>35</v>
      </c>
      <c r="K179" s="64"/>
      <c r="L179" s="11">
        <v>199</v>
      </c>
      <c r="M179" s="64" t="s">
        <v>1021</v>
      </c>
      <c r="N179" s="64">
        <v>2600000</v>
      </c>
      <c r="O179" s="64">
        <v>2600000</v>
      </c>
      <c r="P179" s="47" t="s">
        <v>118</v>
      </c>
      <c r="Q179" s="47"/>
      <c r="R179" s="11"/>
      <c r="S179" s="11" t="s">
        <v>263</v>
      </c>
      <c r="T179" s="47" t="s">
        <v>1232</v>
      </c>
      <c r="U179" s="11" t="s">
        <v>40</v>
      </c>
      <c r="V179" s="11" t="s">
        <v>41</v>
      </c>
      <c r="W179" s="11" t="s">
        <v>42</v>
      </c>
      <c r="X179" s="11">
        <v>2015</v>
      </c>
      <c r="Y179" s="11">
        <v>1</v>
      </c>
      <c r="Z179" s="11" t="s">
        <v>43</v>
      </c>
      <c r="AA179" s="65" t="s">
        <v>230</v>
      </c>
      <c r="AB179" s="66">
        <v>41153</v>
      </c>
      <c r="AC179" s="65"/>
      <c r="AD179" s="47" t="s">
        <v>102</v>
      </c>
      <c r="AE179" s="47"/>
    </row>
    <row r="180" spans="1:78" s="67" customFormat="1" ht="30" customHeight="1" x14ac:dyDescent="0.25">
      <c r="A180" s="11">
        <v>2026</v>
      </c>
      <c r="B180" s="11">
        <v>1</v>
      </c>
      <c r="C180" s="11">
        <v>12</v>
      </c>
      <c r="D180" s="11">
        <v>16</v>
      </c>
      <c r="E180" s="11">
        <v>1</v>
      </c>
      <c r="F180" s="61">
        <v>19</v>
      </c>
      <c r="G180" s="11">
        <v>4154198</v>
      </c>
      <c r="H180" s="64" t="s">
        <v>231</v>
      </c>
      <c r="I180" s="64" t="s">
        <v>232</v>
      </c>
      <c r="J180" s="64" t="s">
        <v>35</v>
      </c>
      <c r="K180" s="64">
        <f>O180</f>
        <v>4700000</v>
      </c>
      <c r="L180" s="11">
        <v>111</v>
      </c>
      <c r="M180" s="64" t="s">
        <v>1021</v>
      </c>
      <c r="N180" s="64">
        <v>4700000</v>
      </c>
      <c r="O180" s="64">
        <v>4700000</v>
      </c>
      <c r="P180" s="47" t="s">
        <v>37</v>
      </c>
      <c r="Q180" s="47"/>
      <c r="R180" s="11"/>
      <c r="S180" s="11" t="s">
        <v>263</v>
      </c>
      <c r="T180" s="47" t="s">
        <v>1343</v>
      </c>
      <c r="U180" s="11" t="s">
        <v>40</v>
      </c>
      <c r="V180" s="11" t="s">
        <v>41</v>
      </c>
      <c r="W180" s="11" t="s">
        <v>42</v>
      </c>
      <c r="X180" s="11">
        <v>2010</v>
      </c>
      <c r="Y180" s="11">
        <v>1</v>
      </c>
      <c r="Z180" s="11" t="s">
        <v>43</v>
      </c>
      <c r="AA180" s="65" t="s">
        <v>233</v>
      </c>
      <c r="AB180" s="66">
        <v>42347</v>
      </c>
      <c r="AC180" s="65"/>
      <c r="AD180" s="47" t="s">
        <v>102</v>
      </c>
      <c r="AE180" s="47"/>
    </row>
    <row r="181" spans="1:78" s="67" customFormat="1" ht="30" customHeight="1" x14ac:dyDescent="0.25">
      <c r="A181" s="11">
        <v>2026</v>
      </c>
      <c r="B181" s="11">
        <v>1</v>
      </c>
      <c r="C181" s="7">
        <v>12</v>
      </c>
      <c r="D181" s="7">
        <v>16</v>
      </c>
      <c r="E181" s="7">
        <v>1</v>
      </c>
      <c r="F181" s="57">
        <v>19</v>
      </c>
      <c r="G181" s="13">
        <v>3216094</v>
      </c>
      <c r="H181" s="13" t="s">
        <v>827</v>
      </c>
      <c r="I181" s="13" t="s">
        <v>828</v>
      </c>
      <c r="J181" s="28" t="s">
        <v>805</v>
      </c>
      <c r="K181" s="24">
        <f>O181+O182+O183</f>
        <v>21096660</v>
      </c>
      <c r="L181" s="13">
        <v>111</v>
      </c>
      <c r="M181" s="59" t="s">
        <v>1436</v>
      </c>
      <c r="N181" s="28">
        <v>13000000</v>
      </c>
      <c r="O181" s="28">
        <v>13000000</v>
      </c>
      <c r="P181" s="25" t="s">
        <v>37</v>
      </c>
      <c r="Q181" s="28"/>
      <c r="R181" s="28"/>
      <c r="S181" s="11" t="s">
        <v>1392</v>
      </c>
      <c r="T181" s="48" t="s">
        <v>829</v>
      </c>
      <c r="U181" s="7" t="s">
        <v>40</v>
      </c>
      <c r="V181" s="7" t="s">
        <v>41</v>
      </c>
      <c r="W181" s="28"/>
      <c r="X181" s="7">
        <v>2023</v>
      </c>
      <c r="Y181" s="28">
        <v>1</v>
      </c>
      <c r="Z181" s="7" t="s">
        <v>633</v>
      </c>
      <c r="AA181" s="7" t="s">
        <v>52</v>
      </c>
      <c r="AB181" s="26">
        <v>45181</v>
      </c>
      <c r="AC181" s="7"/>
      <c r="AD181" s="26" t="s">
        <v>45</v>
      </c>
      <c r="AE181" s="28"/>
      <c r="AF181" s="50"/>
      <c r="AG181" s="50"/>
      <c r="AH181" s="50"/>
      <c r="AI181" s="50"/>
      <c r="AJ181" s="50"/>
      <c r="AK181" s="50"/>
      <c r="AL181" s="50"/>
      <c r="AM181" s="50"/>
      <c r="AN181" s="50"/>
      <c r="AO181" s="50"/>
      <c r="AP181" s="50"/>
      <c r="AQ181" s="50"/>
      <c r="AR181" s="50"/>
      <c r="AS181" s="50"/>
      <c r="AT181" s="50"/>
      <c r="AU181" s="50"/>
      <c r="AV181" s="50"/>
      <c r="AW181" s="50"/>
      <c r="AX181" s="50"/>
      <c r="AY181" s="50"/>
      <c r="AZ181" s="50"/>
      <c r="BA181" s="50"/>
      <c r="BB181" s="50"/>
      <c r="BC181" s="50"/>
      <c r="BD181" s="50"/>
      <c r="BE181" s="50"/>
      <c r="BF181" s="50"/>
      <c r="BG181" s="50"/>
      <c r="BH181" s="50"/>
      <c r="BI181" s="50"/>
      <c r="BJ181" s="50"/>
      <c r="BK181" s="50"/>
      <c r="BL181" s="50"/>
      <c r="BM181" s="50"/>
      <c r="BN181" s="50"/>
      <c r="BO181" s="50"/>
      <c r="BP181" s="50"/>
      <c r="BQ181" s="50"/>
      <c r="BR181" s="50"/>
      <c r="BS181" s="50"/>
      <c r="BT181" s="50"/>
      <c r="BU181" s="50"/>
      <c r="BV181" s="50"/>
      <c r="BW181" s="50"/>
      <c r="BX181" s="50"/>
      <c r="BY181" s="50"/>
      <c r="BZ181" s="50"/>
    </row>
    <row r="182" spans="1:78" s="67" customFormat="1" ht="30" customHeight="1" x14ac:dyDescent="0.25">
      <c r="A182" s="11">
        <v>2026</v>
      </c>
      <c r="B182" s="11">
        <v>1</v>
      </c>
      <c r="C182" s="7">
        <v>12</v>
      </c>
      <c r="D182" s="7">
        <v>16</v>
      </c>
      <c r="E182" s="7">
        <v>1</v>
      </c>
      <c r="F182" s="57">
        <v>19</v>
      </c>
      <c r="G182" s="13">
        <v>3216094</v>
      </c>
      <c r="H182" s="13" t="s">
        <v>827</v>
      </c>
      <c r="I182" s="13" t="s">
        <v>828</v>
      </c>
      <c r="J182" s="28" t="s">
        <v>805</v>
      </c>
      <c r="K182" s="24"/>
      <c r="L182" s="13">
        <v>113</v>
      </c>
      <c r="M182" s="59" t="s">
        <v>1210</v>
      </c>
      <c r="N182" s="28">
        <v>3228200</v>
      </c>
      <c r="O182" s="28">
        <v>3228200</v>
      </c>
      <c r="P182" s="25" t="s">
        <v>1170</v>
      </c>
      <c r="Q182" s="28"/>
      <c r="R182" s="28"/>
      <c r="S182" s="11" t="s">
        <v>1392</v>
      </c>
      <c r="T182" s="48" t="s">
        <v>829</v>
      </c>
      <c r="U182" s="7" t="s">
        <v>40</v>
      </c>
      <c r="V182" s="7" t="s">
        <v>41</v>
      </c>
      <c r="W182" s="28"/>
      <c r="X182" s="7">
        <v>2023</v>
      </c>
      <c r="Y182" s="28">
        <v>1</v>
      </c>
      <c r="Z182" s="7" t="s">
        <v>633</v>
      </c>
      <c r="AA182" s="7" t="s">
        <v>52</v>
      </c>
      <c r="AB182" s="26">
        <v>45181</v>
      </c>
      <c r="AC182" s="7"/>
      <c r="AD182" s="26" t="s">
        <v>45</v>
      </c>
      <c r="AE182" s="28"/>
      <c r="AF182" s="50"/>
      <c r="AG182" s="50"/>
      <c r="AH182" s="50"/>
      <c r="AI182" s="50"/>
      <c r="AJ182" s="50"/>
      <c r="AK182" s="50"/>
      <c r="AL182" s="50"/>
      <c r="AM182" s="50"/>
      <c r="AN182" s="50"/>
      <c r="AO182" s="50"/>
      <c r="AP182" s="50"/>
      <c r="AQ182" s="50"/>
      <c r="AR182" s="50"/>
      <c r="AS182" s="50"/>
      <c r="AT182" s="50"/>
      <c r="AU182" s="50"/>
      <c r="AV182" s="50"/>
      <c r="AW182" s="50"/>
      <c r="AX182" s="50"/>
      <c r="AY182" s="50"/>
      <c r="AZ182" s="50"/>
      <c r="BA182" s="50"/>
      <c r="BB182" s="50"/>
      <c r="BC182" s="50"/>
      <c r="BD182" s="50"/>
      <c r="BE182" s="50"/>
      <c r="BF182" s="50"/>
      <c r="BG182" s="50"/>
      <c r="BH182" s="50"/>
      <c r="BI182" s="50"/>
      <c r="BJ182" s="50"/>
      <c r="BK182" s="50"/>
      <c r="BL182" s="50"/>
      <c r="BM182" s="50"/>
      <c r="BN182" s="50"/>
      <c r="BO182" s="50"/>
      <c r="BP182" s="50"/>
      <c r="BQ182" s="50"/>
      <c r="BR182" s="50"/>
      <c r="BS182" s="50"/>
      <c r="BT182" s="50"/>
      <c r="BU182" s="50"/>
      <c r="BV182" s="50"/>
      <c r="BW182" s="50"/>
      <c r="BX182" s="50"/>
      <c r="BY182" s="50"/>
      <c r="BZ182" s="50"/>
    </row>
    <row r="183" spans="1:78" s="67" customFormat="1" ht="30" customHeight="1" x14ac:dyDescent="0.25">
      <c r="A183" s="11">
        <v>2026</v>
      </c>
      <c r="B183" s="11">
        <v>1</v>
      </c>
      <c r="C183" s="7">
        <v>12</v>
      </c>
      <c r="D183" s="7">
        <v>16</v>
      </c>
      <c r="E183" s="7">
        <v>1</v>
      </c>
      <c r="F183" s="57">
        <v>19</v>
      </c>
      <c r="G183" s="13">
        <v>3216094</v>
      </c>
      <c r="H183" s="13" t="s">
        <v>827</v>
      </c>
      <c r="I183" s="13" t="s">
        <v>828</v>
      </c>
      <c r="J183" s="28" t="s">
        <v>805</v>
      </c>
      <c r="K183" s="24"/>
      <c r="L183" s="13">
        <v>133</v>
      </c>
      <c r="M183" s="7" t="s">
        <v>1436</v>
      </c>
      <c r="N183" s="28">
        <v>4868460</v>
      </c>
      <c r="O183" s="28">
        <v>4868460</v>
      </c>
      <c r="P183" s="25" t="s">
        <v>53</v>
      </c>
      <c r="Q183" s="28"/>
      <c r="R183" s="28"/>
      <c r="S183" s="11" t="s">
        <v>1392</v>
      </c>
      <c r="T183" s="48" t="s">
        <v>829</v>
      </c>
      <c r="U183" s="7" t="s">
        <v>40</v>
      </c>
      <c r="V183" s="7" t="s">
        <v>41</v>
      </c>
      <c r="W183" s="28"/>
      <c r="X183" s="7">
        <v>2023</v>
      </c>
      <c r="Y183" s="28">
        <v>1</v>
      </c>
      <c r="Z183" s="7" t="s">
        <v>633</v>
      </c>
      <c r="AA183" s="7" t="s">
        <v>52</v>
      </c>
      <c r="AB183" s="26">
        <v>45181</v>
      </c>
      <c r="AC183" s="7"/>
      <c r="AD183" s="26" t="s">
        <v>45</v>
      </c>
      <c r="AE183" s="28"/>
      <c r="AF183" s="50"/>
      <c r="AG183" s="50"/>
      <c r="AH183" s="50"/>
      <c r="AI183" s="50"/>
      <c r="AJ183" s="50"/>
      <c r="AK183" s="50"/>
      <c r="AL183" s="50"/>
      <c r="AM183" s="50"/>
      <c r="AN183" s="50"/>
      <c r="AO183" s="50"/>
      <c r="AP183" s="50"/>
      <c r="AQ183" s="50"/>
      <c r="AR183" s="50"/>
      <c r="AS183" s="50"/>
      <c r="AT183" s="50"/>
      <c r="AU183" s="50"/>
      <c r="AV183" s="50"/>
      <c r="AW183" s="50"/>
      <c r="AX183" s="50"/>
      <c r="AY183" s="50"/>
      <c r="AZ183" s="50"/>
      <c r="BA183" s="50"/>
      <c r="BB183" s="50"/>
      <c r="BC183" s="50"/>
      <c r="BD183" s="50"/>
      <c r="BE183" s="50"/>
      <c r="BF183" s="50"/>
      <c r="BG183" s="50"/>
      <c r="BH183" s="50"/>
      <c r="BI183" s="50"/>
      <c r="BJ183" s="50"/>
      <c r="BK183" s="50"/>
      <c r="BL183" s="50"/>
      <c r="BM183" s="50"/>
      <c r="BN183" s="50"/>
      <c r="BO183" s="50"/>
      <c r="BP183" s="50"/>
      <c r="BQ183" s="50"/>
      <c r="BR183" s="50"/>
      <c r="BS183" s="50"/>
      <c r="BT183" s="50"/>
      <c r="BU183" s="50"/>
      <c r="BV183" s="50"/>
      <c r="BW183" s="50"/>
      <c r="BX183" s="50"/>
      <c r="BY183" s="50"/>
      <c r="BZ183" s="50"/>
    </row>
    <row r="184" spans="1:78" s="67" customFormat="1" ht="30" customHeight="1" x14ac:dyDescent="0.25">
      <c r="A184" s="11">
        <v>2026</v>
      </c>
      <c r="B184" s="11">
        <v>1</v>
      </c>
      <c r="C184" s="11">
        <v>12</v>
      </c>
      <c r="D184" s="11">
        <v>16</v>
      </c>
      <c r="E184" s="11">
        <v>1</v>
      </c>
      <c r="F184" s="61">
        <v>20</v>
      </c>
      <c r="G184" s="11">
        <v>3479729</v>
      </c>
      <c r="H184" s="64" t="s">
        <v>234</v>
      </c>
      <c r="I184" s="64" t="s">
        <v>235</v>
      </c>
      <c r="J184" s="64" t="s">
        <v>35</v>
      </c>
      <c r="K184" s="64">
        <f>O184</f>
        <v>4500000</v>
      </c>
      <c r="L184" s="11">
        <v>111</v>
      </c>
      <c r="M184" s="64" t="s">
        <v>799</v>
      </c>
      <c r="N184" s="64">
        <v>4500000</v>
      </c>
      <c r="O184" s="64">
        <v>4500000</v>
      </c>
      <c r="P184" s="47" t="s">
        <v>37</v>
      </c>
      <c r="Q184" s="47"/>
      <c r="R184" s="11"/>
      <c r="S184" s="11" t="s">
        <v>263</v>
      </c>
      <c r="T184" s="47" t="s">
        <v>1177</v>
      </c>
      <c r="U184" s="11" t="s">
        <v>40</v>
      </c>
      <c r="V184" s="11" t="s">
        <v>41</v>
      </c>
      <c r="W184" s="11" t="s">
        <v>42</v>
      </c>
      <c r="X184" s="11">
        <v>2013</v>
      </c>
      <c r="Y184" s="11">
        <v>31</v>
      </c>
      <c r="Z184" s="11" t="s">
        <v>43</v>
      </c>
      <c r="AA184" s="65" t="s">
        <v>237</v>
      </c>
      <c r="AB184" s="66">
        <v>41354</v>
      </c>
      <c r="AC184" s="65"/>
      <c r="AD184" s="47" t="s">
        <v>102</v>
      </c>
      <c r="AE184" s="47"/>
    </row>
    <row r="185" spans="1:78" s="67" customFormat="1" ht="30" customHeight="1" x14ac:dyDescent="0.25">
      <c r="A185" s="11">
        <v>2026</v>
      </c>
      <c r="B185" s="11">
        <v>1</v>
      </c>
      <c r="C185" s="11">
        <v>12</v>
      </c>
      <c r="D185" s="11">
        <v>16</v>
      </c>
      <c r="E185" s="11">
        <v>1</v>
      </c>
      <c r="F185" s="61">
        <v>20</v>
      </c>
      <c r="G185" s="11">
        <v>1877066</v>
      </c>
      <c r="H185" s="11" t="s">
        <v>797</v>
      </c>
      <c r="I185" s="11" t="s">
        <v>798</v>
      </c>
      <c r="J185" s="64" t="s">
        <v>35</v>
      </c>
      <c r="K185" s="64">
        <f>O185+O186</f>
        <v>5850000</v>
      </c>
      <c r="L185" s="11">
        <v>111</v>
      </c>
      <c r="M185" s="64" t="s">
        <v>799</v>
      </c>
      <c r="N185" s="64">
        <v>4500000</v>
      </c>
      <c r="O185" s="64">
        <v>4500000</v>
      </c>
      <c r="P185" s="47" t="s">
        <v>37</v>
      </c>
      <c r="Q185" s="47"/>
      <c r="R185" s="11"/>
      <c r="S185" s="11" t="s">
        <v>263</v>
      </c>
      <c r="T185" s="73" t="s">
        <v>1230</v>
      </c>
      <c r="U185" s="11" t="s">
        <v>40</v>
      </c>
      <c r="V185" s="11" t="s">
        <v>41</v>
      </c>
      <c r="W185" s="11"/>
      <c r="X185" s="11">
        <v>2009</v>
      </c>
      <c r="Y185" s="11">
        <v>20</v>
      </c>
      <c r="Z185" s="11" t="s">
        <v>43</v>
      </c>
      <c r="AA185" s="65" t="s">
        <v>52</v>
      </c>
      <c r="AB185" s="66" t="s">
        <v>800</v>
      </c>
      <c r="AC185" s="65"/>
      <c r="AD185" s="47" t="s">
        <v>102</v>
      </c>
      <c r="AE185" s="47"/>
    </row>
    <row r="186" spans="1:78" s="67" customFormat="1" ht="30" customHeight="1" x14ac:dyDescent="0.25">
      <c r="A186" s="11">
        <v>2026</v>
      </c>
      <c r="B186" s="11">
        <v>1</v>
      </c>
      <c r="C186" s="11">
        <v>12</v>
      </c>
      <c r="D186" s="11">
        <v>16</v>
      </c>
      <c r="E186" s="11">
        <v>1</v>
      </c>
      <c r="F186" s="61">
        <v>20</v>
      </c>
      <c r="G186" s="11">
        <v>1877066</v>
      </c>
      <c r="H186" s="11" t="s">
        <v>797</v>
      </c>
      <c r="I186" s="11" t="s">
        <v>798</v>
      </c>
      <c r="J186" s="64" t="s">
        <v>35</v>
      </c>
      <c r="K186" s="64"/>
      <c r="L186" s="11">
        <v>133</v>
      </c>
      <c r="M186" s="64" t="s">
        <v>799</v>
      </c>
      <c r="N186" s="64">
        <v>1350000</v>
      </c>
      <c r="O186" s="64">
        <v>1350000</v>
      </c>
      <c r="P186" s="47" t="s">
        <v>1274</v>
      </c>
      <c r="Q186" s="47"/>
      <c r="R186" s="11"/>
      <c r="S186" s="11" t="s">
        <v>263</v>
      </c>
      <c r="T186" s="73" t="s">
        <v>1230</v>
      </c>
      <c r="U186" s="11" t="s">
        <v>40</v>
      </c>
      <c r="V186" s="11" t="s">
        <v>41</v>
      </c>
      <c r="W186" s="11"/>
      <c r="X186" s="11">
        <v>2009</v>
      </c>
      <c r="Y186" s="11">
        <v>20</v>
      </c>
      <c r="Z186" s="11" t="s">
        <v>43</v>
      </c>
      <c r="AA186" s="65" t="s">
        <v>52</v>
      </c>
      <c r="AB186" s="66" t="s">
        <v>800</v>
      </c>
      <c r="AC186" s="65"/>
      <c r="AD186" s="47" t="s">
        <v>102</v>
      </c>
      <c r="AE186" s="47"/>
    </row>
    <row r="187" spans="1:78" s="67" customFormat="1" ht="30" customHeight="1" x14ac:dyDescent="0.25">
      <c r="A187" s="11">
        <v>2026</v>
      </c>
      <c r="B187" s="11">
        <v>1</v>
      </c>
      <c r="C187" s="11">
        <v>12</v>
      </c>
      <c r="D187" s="11">
        <v>16</v>
      </c>
      <c r="E187" s="11">
        <v>1</v>
      </c>
      <c r="F187" s="61">
        <v>21</v>
      </c>
      <c r="G187" s="11">
        <v>859716</v>
      </c>
      <c r="H187" s="64" t="s">
        <v>238</v>
      </c>
      <c r="I187" s="64" t="s">
        <v>239</v>
      </c>
      <c r="J187" s="64" t="s">
        <v>35</v>
      </c>
      <c r="K187" s="64">
        <f>N187</f>
        <v>4300000</v>
      </c>
      <c r="L187" s="11">
        <v>111</v>
      </c>
      <c r="M187" s="64" t="s">
        <v>528</v>
      </c>
      <c r="N187" s="64">
        <v>4300000</v>
      </c>
      <c r="O187" s="64">
        <v>4300000</v>
      </c>
      <c r="P187" s="47" t="s">
        <v>37</v>
      </c>
      <c r="Q187" s="47"/>
      <c r="R187" s="11"/>
      <c r="S187" s="11" t="s">
        <v>263</v>
      </c>
      <c r="T187" s="47" t="s">
        <v>1234</v>
      </c>
      <c r="U187" s="11" t="s">
        <v>40</v>
      </c>
      <c r="V187" s="11" t="s">
        <v>41</v>
      </c>
      <c r="W187" s="11" t="s">
        <v>42</v>
      </c>
      <c r="X187" s="11">
        <v>2009</v>
      </c>
      <c r="Y187" s="11">
        <v>2</v>
      </c>
      <c r="Z187" s="11" t="s">
        <v>43</v>
      </c>
      <c r="AA187" s="65" t="s">
        <v>240</v>
      </c>
      <c r="AB187" s="66">
        <v>39860</v>
      </c>
      <c r="AC187" s="65"/>
      <c r="AD187" s="47" t="s">
        <v>102</v>
      </c>
      <c r="AE187" s="47"/>
    </row>
    <row r="188" spans="1:78" s="67" customFormat="1" ht="30" customHeight="1" x14ac:dyDescent="0.25">
      <c r="A188" s="11">
        <v>2026</v>
      </c>
      <c r="B188" s="11">
        <v>1</v>
      </c>
      <c r="C188" s="11">
        <v>12</v>
      </c>
      <c r="D188" s="11">
        <v>16</v>
      </c>
      <c r="E188" s="11">
        <v>1</v>
      </c>
      <c r="F188" s="61">
        <v>21</v>
      </c>
      <c r="G188" s="11">
        <v>1976648</v>
      </c>
      <c r="H188" s="64" t="s">
        <v>241</v>
      </c>
      <c r="I188" s="64" t="s">
        <v>242</v>
      </c>
      <c r="J188" s="64" t="s">
        <v>35</v>
      </c>
      <c r="K188" s="64">
        <f>N188+N189</f>
        <v>5590000</v>
      </c>
      <c r="L188" s="11">
        <v>111</v>
      </c>
      <c r="M188" s="64" t="s">
        <v>528</v>
      </c>
      <c r="N188" s="64">
        <v>4300000</v>
      </c>
      <c r="O188" s="64">
        <v>4300000</v>
      </c>
      <c r="P188" s="47" t="s">
        <v>37</v>
      </c>
      <c r="Q188" s="47"/>
      <c r="R188" s="11"/>
      <c r="S188" s="11" t="s">
        <v>263</v>
      </c>
      <c r="T188" s="47" t="s">
        <v>1235</v>
      </c>
      <c r="U188" s="11" t="s">
        <v>40</v>
      </c>
      <c r="V188" s="11" t="s">
        <v>41</v>
      </c>
      <c r="W188" s="11" t="s">
        <v>42</v>
      </c>
      <c r="X188" s="11">
        <v>1994</v>
      </c>
      <c r="Y188" s="11">
        <v>1</v>
      </c>
      <c r="Z188" s="11" t="s">
        <v>43</v>
      </c>
      <c r="AA188" s="65" t="s">
        <v>243</v>
      </c>
      <c r="AB188" s="66">
        <v>34538</v>
      </c>
      <c r="AC188" s="65"/>
      <c r="AD188" s="47" t="s">
        <v>102</v>
      </c>
      <c r="AE188" s="47"/>
    </row>
    <row r="189" spans="1:78" s="67" customFormat="1" ht="30" customHeight="1" x14ac:dyDescent="0.25">
      <c r="A189" s="11">
        <v>2026</v>
      </c>
      <c r="B189" s="11">
        <v>1</v>
      </c>
      <c r="C189" s="11">
        <v>12</v>
      </c>
      <c r="D189" s="11">
        <v>16</v>
      </c>
      <c r="E189" s="11">
        <v>1</v>
      </c>
      <c r="F189" s="61">
        <v>21</v>
      </c>
      <c r="G189" s="11">
        <v>1976648</v>
      </c>
      <c r="H189" s="64" t="s">
        <v>241</v>
      </c>
      <c r="I189" s="64" t="s">
        <v>242</v>
      </c>
      <c r="J189" s="64" t="s">
        <v>35</v>
      </c>
      <c r="K189" s="64"/>
      <c r="L189" s="11">
        <v>133</v>
      </c>
      <c r="M189" s="64" t="s">
        <v>528</v>
      </c>
      <c r="N189" s="64">
        <v>1290000</v>
      </c>
      <c r="O189" s="64">
        <v>1290000</v>
      </c>
      <c r="P189" s="47" t="s">
        <v>1274</v>
      </c>
      <c r="Q189" s="47"/>
      <c r="R189" s="11"/>
      <c r="S189" s="11" t="s">
        <v>263</v>
      </c>
      <c r="T189" s="47" t="s">
        <v>1235</v>
      </c>
      <c r="U189" s="11" t="s">
        <v>40</v>
      </c>
      <c r="V189" s="11" t="s">
        <v>41</v>
      </c>
      <c r="W189" s="11" t="s">
        <v>42</v>
      </c>
      <c r="X189" s="11">
        <v>1994</v>
      </c>
      <c r="Y189" s="11">
        <v>1</v>
      </c>
      <c r="Z189" s="11" t="s">
        <v>43</v>
      </c>
      <c r="AA189" s="65" t="s">
        <v>243</v>
      </c>
      <c r="AB189" s="66">
        <v>34538</v>
      </c>
      <c r="AC189" s="65"/>
      <c r="AD189" s="47" t="s">
        <v>102</v>
      </c>
      <c r="AE189" s="47"/>
    </row>
    <row r="190" spans="1:78" s="67" customFormat="1" ht="30" customHeight="1" x14ac:dyDescent="0.25">
      <c r="A190" s="11">
        <v>2026</v>
      </c>
      <c r="B190" s="11">
        <v>1</v>
      </c>
      <c r="C190" s="11">
        <v>12</v>
      </c>
      <c r="D190" s="11">
        <v>16</v>
      </c>
      <c r="E190" s="11">
        <v>1</v>
      </c>
      <c r="F190" s="61">
        <v>22</v>
      </c>
      <c r="G190" s="11">
        <v>810351</v>
      </c>
      <c r="H190" s="64" t="s">
        <v>244</v>
      </c>
      <c r="I190" s="64" t="s">
        <v>245</v>
      </c>
      <c r="J190" s="64" t="s">
        <v>35</v>
      </c>
      <c r="K190" s="64">
        <f>O190+O191+O192</f>
        <v>9705254</v>
      </c>
      <c r="L190" s="11">
        <v>111</v>
      </c>
      <c r="M190" s="64" t="s">
        <v>109</v>
      </c>
      <c r="N190" s="64">
        <v>7300000</v>
      </c>
      <c r="O190" s="64">
        <v>7300000</v>
      </c>
      <c r="P190" s="47" t="s">
        <v>37</v>
      </c>
      <c r="Q190" s="47"/>
      <c r="R190" s="11"/>
      <c r="S190" s="11" t="s">
        <v>795</v>
      </c>
      <c r="T190" s="47" t="s">
        <v>1229</v>
      </c>
      <c r="U190" s="11" t="s">
        <v>40</v>
      </c>
      <c r="V190" s="11" t="s">
        <v>41</v>
      </c>
      <c r="W190" s="11" t="s">
        <v>42</v>
      </c>
      <c r="X190" s="11">
        <v>1984</v>
      </c>
      <c r="Y190" s="11">
        <v>2</v>
      </c>
      <c r="Z190" s="11" t="s">
        <v>43</v>
      </c>
      <c r="AA190" s="65" t="s">
        <v>246</v>
      </c>
      <c r="AB190" s="66">
        <v>30704</v>
      </c>
      <c r="AC190" s="65"/>
      <c r="AD190" s="47" t="s">
        <v>102</v>
      </c>
      <c r="AE190" s="47"/>
    </row>
    <row r="191" spans="1:78" s="67" customFormat="1" ht="30" customHeight="1" x14ac:dyDescent="0.25">
      <c r="A191" s="11">
        <v>2026</v>
      </c>
      <c r="B191" s="11">
        <v>1</v>
      </c>
      <c r="C191" s="11">
        <v>12</v>
      </c>
      <c r="D191" s="11">
        <v>16</v>
      </c>
      <c r="E191" s="11">
        <v>1</v>
      </c>
      <c r="F191" s="61">
        <v>22</v>
      </c>
      <c r="G191" s="11">
        <v>810351</v>
      </c>
      <c r="H191" s="64" t="s">
        <v>244</v>
      </c>
      <c r="I191" s="64" t="s">
        <v>245</v>
      </c>
      <c r="J191" s="64" t="s">
        <v>35</v>
      </c>
      <c r="K191" s="64"/>
      <c r="L191" s="11">
        <v>133</v>
      </c>
      <c r="M191" s="64" t="s">
        <v>109</v>
      </c>
      <c r="N191" s="64">
        <v>2190000</v>
      </c>
      <c r="O191" s="64">
        <v>2190000</v>
      </c>
      <c r="P191" s="47" t="s">
        <v>1274</v>
      </c>
      <c r="Q191" s="47"/>
      <c r="R191" s="11"/>
      <c r="S191" s="11" t="s">
        <v>795</v>
      </c>
      <c r="T191" s="47" t="s">
        <v>1229</v>
      </c>
      <c r="U191" s="11" t="s">
        <v>40</v>
      </c>
      <c r="V191" s="11" t="s">
        <v>41</v>
      </c>
      <c r="W191" s="11" t="s">
        <v>42</v>
      </c>
      <c r="X191" s="11">
        <v>1984</v>
      </c>
      <c r="Y191" s="11">
        <v>2</v>
      </c>
      <c r="Z191" s="11" t="s">
        <v>43</v>
      </c>
      <c r="AA191" s="65" t="s">
        <v>246</v>
      </c>
      <c r="AB191" s="66">
        <v>30704</v>
      </c>
      <c r="AC191" s="65"/>
      <c r="AD191" s="47" t="s">
        <v>102</v>
      </c>
      <c r="AE191" s="47"/>
    </row>
    <row r="192" spans="1:78" s="67" customFormat="1" ht="30" customHeight="1" x14ac:dyDescent="0.25">
      <c r="A192" s="11">
        <v>2026</v>
      </c>
      <c r="B192" s="11">
        <v>1</v>
      </c>
      <c r="C192" s="11">
        <v>12</v>
      </c>
      <c r="D192" s="11">
        <v>16</v>
      </c>
      <c r="E192" s="11">
        <v>1</v>
      </c>
      <c r="F192" s="61">
        <v>22</v>
      </c>
      <c r="G192" s="11">
        <v>810351</v>
      </c>
      <c r="H192" s="64" t="s">
        <v>244</v>
      </c>
      <c r="I192" s="64" t="s">
        <v>245</v>
      </c>
      <c r="J192" s="64" t="s">
        <v>35</v>
      </c>
      <c r="K192" s="64"/>
      <c r="L192" s="11">
        <v>232</v>
      </c>
      <c r="M192" s="64" t="s">
        <v>109</v>
      </c>
      <c r="N192" s="64">
        <v>215254</v>
      </c>
      <c r="O192" s="64">
        <v>215254</v>
      </c>
      <c r="P192" s="47" t="s">
        <v>1216</v>
      </c>
      <c r="Q192" s="47"/>
      <c r="R192" s="11"/>
      <c r="S192" s="11" t="s">
        <v>795</v>
      </c>
      <c r="T192" s="47" t="s">
        <v>1229</v>
      </c>
      <c r="U192" s="11" t="s">
        <v>40</v>
      </c>
      <c r="V192" s="11" t="s">
        <v>41</v>
      </c>
      <c r="W192" s="11" t="s">
        <v>42</v>
      </c>
      <c r="X192" s="11">
        <v>1984</v>
      </c>
      <c r="Y192" s="11">
        <v>2</v>
      </c>
      <c r="Z192" s="11" t="s">
        <v>43</v>
      </c>
      <c r="AA192" s="65" t="s">
        <v>246</v>
      </c>
      <c r="AB192" s="66">
        <v>30704</v>
      </c>
      <c r="AC192" s="65"/>
      <c r="AD192" s="47" t="s">
        <v>102</v>
      </c>
      <c r="AE192" s="47"/>
    </row>
    <row r="193" spans="1:31" s="67" customFormat="1" ht="30" customHeight="1" x14ac:dyDescent="0.25">
      <c r="A193" s="11">
        <v>2026</v>
      </c>
      <c r="B193" s="11">
        <v>1</v>
      </c>
      <c r="C193" s="11">
        <v>12</v>
      </c>
      <c r="D193" s="11">
        <v>16</v>
      </c>
      <c r="E193" s="11">
        <v>1</v>
      </c>
      <c r="F193" s="61">
        <v>22</v>
      </c>
      <c r="G193" s="11">
        <v>892574</v>
      </c>
      <c r="H193" s="64" t="s">
        <v>247</v>
      </c>
      <c r="I193" s="64" t="s">
        <v>248</v>
      </c>
      <c r="J193" s="64" t="s">
        <v>35</v>
      </c>
      <c r="K193" s="64">
        <f>O193</f>
        <v>4100000</v>
      </c>
      <c r="L193" s="11">
        <v>111</v>
      </c>
      <c r="M193" s="64" t="s">
        <v>278</v>
      </c>
      <c r="N193" s="64">
        <v>4100000</v>
      </c>
      <c r="O193" s="64">
        <v>4100000</v>
      </c>
      <c r="P193" s="47" t="s">
        <v>37</v>
      </c>
      <c r="Q193" s="47"/>
      <c r="R193" s="11"/>
      <c r="S193" s="11" t="s">
        <v>263</v>
      </c>
      <c r="T193" s="47" t="s">
        <v>1236</v>
      </c>
      <c r="U193" s="11" t="s">
        <v>40</v>
      </c>
      <c r="V193" s="11" t="s">
        <v>41</v>
      </c>
      <c r="W193" s="11" t="s">
        <v>42</v>
      </c>
      <c r="X193" s="11">
        <v>2014</v>
      </c>
      <c r="Y193" s="11">
        <v>1</v>
      </c>
      <c r="Z193" s="11" t="s">
        <v>684</v>
      </c>
      <c r="AA193" s="65" t="s">
        <v>249</v>
      </c>
      <c r="AB193" s="66">
        <v>36220</v>
      </c>
      <c r="AC193" s="65"/>
      <c r="AD193" s="47" t="s">
        <v>102</v>
      </c>
      <c r="AE193" s="47"/>
    </row>
    <row r="194" spans="1:31" s="67" customFormat="1" ht="30" customHeight="1" x14ac:dyDescent="0.25">
      <c r="A194" s="11">
        <v>2026</v>
      </c>
      <c r="B194" s="11">
        <v>1</v>
      </c>
      <c r="C194" s="11">
        <v>12</v>
      </c>
      <c r="D194" s="11">
        <v>16</v>
      </c>
      <c r="E194" s="11">
        <v>1</v>
      </c>
      <c r="F194" s="61">
        <v>22</v>
      </c>
      <c r="G194" s="11">
        <v>939553</v>
      </c>
      <c r="H194" s="64" t="s">
        <v>250</v>
      </c>
      <c r="I194" s="64" t="s">
        <v>251</v>
      </c>
      <c r="J194" s="64" t="s">
        <v>35</v>
      </c>
      <c r="K194" s="64">
        <f>O194</f>
        <v>7300000</v>
      </c>
      <c r="L194" s="11">
        <v>111</v>
      </c>
      <c r="M194" s="64" t="s">
        <v>109</v>
      </c>
      <c r="N194" s="64">
        <v>7300000</v>
      </c>
      <c r="O194" s="64">
        <v>7300000</v>
      </c>
      <c r="P194" s="47" t="s">
        <v>37</v>
      </c>
      <c r="Q194" s="47"/>
      <c r="R194" s="11"/>
      <c r="S194" s="11" t="s">
        <v>795</v>
      </c>
      <c r="T194" s="47" t="s">
        <v>1423</v>
      </c>
      <c r="U194" s="11" t="s">
        <v>40</v>
      </c>
      <c r="V194" s="11" t="s">
        <v>41</v>
      </c>
      <c r="W194" s="11" t="s">
        <v>42</v>
      </c>
      <c r="X194" s="11">
        <v>2000</v>
      </c>
      <c r="Y194" s="11">
        <v>31</v>
      </c>
      <c r="Z194" s="11" t="s">
        <v>43</v>
      </c>
      <c r="AA194" s="65" t="s">
        <v>252</v>
      </c>
      <c r="AB194" s="66">
        <v>36888</v>
      </c>
      <c r="AC194" s="65"/>
      <c r="AD194" s="47" t="s">
        <v>102</v>
      </c>
      <c r="AE194" s="47"/>
    </row>
    <row r="195" spans="1:31" s="67" customFormat="1" ht="30" customHeight="1" x14ac:dyDescent="0.25">
      <c r="A195" s="11">
        <v>2026</v>
      </c>
      <c r="B195" s="11">
        <v>1</v>
      </c>
      <c r="C195" s="11">
        <v>12</v>
      </c>
      <c r="D195" s="11">
        <v>16</v>
      </c>
      <c r="E195" s="11">
        <v>1</v>
      </c>
      <c r="F195" s="61">
        <v>22</v>
      </c>
      <c r="G195" s="11">
        <v>1072781</v>
      </c>
      <c r="H195" s="64" t="s">
        <v>253</v>
      </c>
      <c r="I195" s="64" t="s">
        <v>254</v>
      </c>
      <c r="J195" s="64" t="s">
        <v>35</v>
      </c>
      <c r="K195" s="64">
        <f>O195</f>
        <v>4100000</v>
      </c>
      <c r="L195" s="11">
        <v>111</v>
      </c>
      <c r="M195" s="64" t="s">
        <v>278</v>
      </c>
      <c r="N195" s="64">
        <v>4100000</v>
      </c>
      <c r="O195" s="64">
        <v>4100000</v>
      </c>
      <c r="P195" s="47" t="s">
        <v>37</v>
      </c>
      <c r="Q195" s="47"/>
      <c r="R195" s="11"/>
      <c r="S195" s="11" t="s">
        <v>263</v>
      </c>
      <c r="T195" s="47" t="s">
        <v>1417</v>
      </c>
      <c r="U195" s="11" t="s">
        <v>40</v>
      </c>
      <c r="V195" s="11" t="s">
        <v>41</v>
      </c>
      <c r="W195" s="11" t="s">
        <v>42</v>
      </c>
      <c r="X195" s="11">
        <v>2012</v>
      </c>
      <c r="Y195" s="11">
        <v>2</v>
      </c>
      <c r="Z195" s="11" t="s">
        <v>43</v>
      </c>
      <c r="AA195" s="65" t="s">
        <v>255</v>
      </c>
      <c r="AB195" s="66">
        <v>41257</v>
      </c>
      <c r="AC195" s="65"/>
      <c r="AD195" s="47" t="s">
        <v>102</v>
      </c>
      <c r="AE195" s="47"/>
    </row>
    <row r="196" spans="1:31" s="67" customFormat="1" ht="30" customHeight="1" x14ac:dyDescent="0.25">
      <c r="A196" s="11">
        <v>2026</v>
      </c>
      <c r="B196" s="11">
        <v>1</v>
      </c>
      <c r="C196" s="11">
        <v>12</v>
      </c>
      <c r="D196" s="11">
        <v>16</v>
      </c>
      <c r="E196" s="11">
        <v>1</v>
      </c>
      <c r="F196" s="61">
        <v>22</v>
      </c>
      <c r="G196" s="11">
        <v>1254762</v>
      </c>
      <c r="H196" s="64" t="s">
        <v>256</v>
      </c>
      <c r="I196" s="64" t="s">
        <v>257</v>
      </c>
      <c r="J196" s="64" t="s">
        <v>35</v>
      </c>
      <c r="K196" s="64">
        <f>O196+O197</f>
        <v>9880000</v>
      </c>
      <c r="L196" s="11">
        <v>111</v>
      </c>
      <c r="M196" s="64" t="s">
        <v>208</v>
      </c>
      <c r="N196" s="64">
        <v>7600000</v>
      </c>
      <c r="O196" s="64">
        <v>7600000</v>
      </c>
      <c r="P196" s="47" t="s">
        <v>37</v>
      </c>
      <c r="Q196" s="47"/>
      <c r="R196" s="11"/>
      <c r="S196" s="11" t="s">
        <v>1100</v>
      </c>
      <c r="T196" s="47" t="s">
        <v>1223</v>
      </c>
      <c r="U196" s="11" t="s">
        <v>40</v>
      </c>
      <c r="V196" s="11" t="s">
        <v>41</v>
      </c>
      <c r="W196" s="11" t="s">
        <v>42</v>
      </c>
      <c r="X196" s="11">
        <v>1994</v>
      </c>
      <c r="Y196" s="11">
        <v>31</v>
      </c>
      <c r="Z196" s="11" t="s">
        <v>835</v>
      </c>
      <c r="AA196" s="65" t="s">
        <v>258</v>
      </c>
      <c r="AB196" s="66">
        <v>34663</v>
      </c>
      <c r="AC196" s="65"/>
      <c r="AD196" s="47" t="s">
        <v>102</v>
      </c>
      <c r="AE196" s="47"/>
    </row>
    <row r="197" spans="1:31" s="67" customFormat="1" ht="30" customHeight="1" x14ac:dyDescent="0.25">
      <c r="A197" s="11">
        <v>2026</v>
      </c>
      <c r="B197" s="11">
        <v>1</v>
      </c>
      <c r="C197" s="11">
        <v>12</v>
      </c>
      <c r="D197" s="11">
        <v>16</v>
      </c>
      <c r="E197" s="11">
        <v>1</v>
      </c>
      <c r="F197" s="61">
        <v>22</v>
      </c>
      <c r="G197" s="11">
        <v>1254762</v>
      </c>
      <c r="H197" s="64" t="s">
        <v>256</v>
      </c>
      <c r="I197" s="64" t="s">
        <v>257</v>
      </c>
      <c r="J197" s="64" t="s">
        <v>35</v>
      </c>
      <c r="K197" s="64"/>
      <c r="L197" s="11">
        <v>133</v>
      </c>
      <c r="M197" s="64" t="s">
        <v>208</v>
      </c>
      <c r="N197" s="64">
        <v>2280000</v>
      </c>
      <c r="O197" s="64">
        <v>2280000</v>
      </c>
      <c r="P197" s="47" t="s">
        <v>1274</v>
      </c>
      <c r="Q197" s="47"/>
      <c r="R197" s="11"/>
      <c r="S197" s="11" t="s">
        <v>1100</v>
      </c>
      <c r="T197" s="47" t="s">
        <v>1223</v>
      </c>
      <c r="U197" s="11" t="s">
        <v>40</v>
      </c>
      <c r="V197" s="11" t="s">
        <v>41</v>
      </c>
      <c r="W197" s="11" t="s">
        <v>42</v>
      </c>
      <c r="X197" s="11">
        <v>1994</v>
      </c>
      <c r="Y197" s="11">
        <v>31</v>
      </c>
      <c r="Z197" s="11" t="s">
        <v>835</v>
      </c>
      <c r="AA197" s="65" t="s">
        <v>258</v>
      </c>
      <c r="AB197" s="66">
        <v>34663</v>
      </c>
      <c r="AC197" s="65"/>
      <c r="AD197" s="47" t="s">
        <v>102</v>
      </c>
      <c r="AE197" s="47"/>
    </row>
    <row r="198" spans="1:31" s="67" customFormat="1" ht="30" customHeight="1" x14ac:dyDescent="0.25">
      <c r="A198" s="11">
        <v>2026</v>
      </c>
      <c r="B198" s="11">
        <v>1</v>
      </c>
      <c r="C198" s="11">
        <v>12</v>
      </c>
      <c r="D198" s="11">
        <v>16</v>
      </c>
      <c r="E198" s="11">
        <v>1</v>
      </c>
      <c r="F198" s="61">
        <v>22</v>
      </c>
      <c r="G198" s="11">
        <v>2182571</v>
      </c>
      <c r="H198" s="64" t="s">
        <v>259</v>
      </c>
      <c r="I198" s="64" t="s">
        <v>260</v>
      </c>
      <c r="J198" s="64" t="s">
        <v>35</v>
      </c>
      <c r="K198" s="64">
        <f>N198+N199+N200</f>
        <v>9490000</v>
      </c>
      <c r="L198" s="11">
        <v>111</v>
      </c>
      <c r="M198" s="64" t="s">
        <v>278</v>
      </c>
      <c r="N198" s="64">
        <v>4100000</v>
      </c>
      <c r="O198" s="64">
        <v>4100000</v>
      </c>
      <c r="P198" s="47" t="s">
        <v>37</v>
      </c>
      <c r="Q198" s="47"/>
      <c r="R198" s="11"/>
      <c r="S198" s="11" t="s">
        <v>263</v>
      </c>
      <c r="T198" s="47" t="s">
        <v>261</v>
      </c>
      <c r="U198" s="11" t="s">
        <v>40</v>
      </c>
      <c r="V198" s="11" t="s">
        <v>41</v>
      </c>
      <c r="W198" s="11" t="s">
        <v>42</v>
      </c>
      <c r="X198" s="11">
        <v>1993</v>
      </c>
      <c r="Y198" s="11">
        <v>31</v>
      </c>
      <c r="Z198" s="11" t="s">
        <v>43</v>
      </c>
      <c r="AA198" s="65" t="s">
        <v>262</v>
      </c>
      <c r="AB198" s="66">
        <v>33980</v>
      </c>
      <c r="AC198" s="65"/>
      <c r="AD198" s="47" t="s">
        <v>102</v>
      </c>
      <c r="AE198" s="47"/>
    </row>
    <row r="199" spans="1:31" s="67" customFormat="1" ht="30" customHeight="1" x14ac:dyDescent="0.25">
      <c r="A199" s="11">
        <v>2026</v>
      </c>
      <c r="B199" s="11">
        <v>1</v>
      </c>
      <c r="C199" s="11">
        <v>12</v>
      </c>
      <c r="D199" s="11">
        <v>16</v>
      </c>
      <c r="E199" s="11">
        <v>1</v>
      </c>
      <c r="F199" s="61">
        <v>22</v>
      </c>
      <c r="G199" s="11">
        <v>2182571</v>
      </c>
      <c r="H199" s="64" t="s">
        <v>259</v>
      </c>
      <c r="I199" s="64" t="s">
        <v>260</v>
      </c>
      <c r="J199" s="64" t="s">
        <v>35</v>
      </c>
      <c r="K199" s="64"/>
      <c r="L199" s="11">
        <v>133</v>
      </c>
      <c r="M199" s="64" t="s">
        <v>278</v>
      </c>
      <c r="N199" s="64">
        <v>2190000</v>
      </c>
      <c r="O199" s="64">
        <v>2190000</v>
      </c>
      <c r="P199" s="47" t="s">
        <v>53</v>
      </c>
      <c r="Q199" s="47"/>
      <c r="R199" s="11"/>
      <c r="S199" s="11" t="s">
        <v>263</v>
      </c>
      <c r="T199" s="47" t="s">
        <v>261</v>
      </c>
      <c r="U199" s="11" t="s">
        <v>40</v>
      </c>
      <c r="V199" s="11" t="s">
        <v>41</v>
      </c>
      <c r="W199" s="11" t="s">
        <v>42</v>
      </c>
      <c r="X199" s="11">
        <v>1993</v>
      </c>
      <c r="Y199" s="11">
        <v>31</v>
      </c>
      <c r="Z199" s="11" t="s">
        <v>43</v>
      </c>
      <c r="AA199" s="65" t="s">
        <v>262</v>
      </c>
      <c r="AB199" s="66">
        <v>33980</v>
      </c>
      <c r="AC199" s="65"/>
      <c r="AD199" s="47" t="s">
        <v>102</v>
      </c>
      <c r="AE199" s="47"/>
    </row>
    <row r="200" spans="1:31" s="67" customFormat="1" ht="30" customHeight="1" x14ac:dyDescent="0.25">
      <c r="A200" s="11">
        <v>2026</v>
      </c>
      <c r="B200" s="11">
        <v>1</v>
      </c>
      <c r="C200" s="11">
        <v>12</v>
      </c>
      <c r="D200" s="11">
        <v>16</v>
      </c>
      <c r="E200" s="11">
        <v>1</v>
      </c>
      <c r="F200" s="61">
        <v>22</v>
      </c>
      <c r="G200" s="11">
        <v>2182571</v>
      </c>
      <c r="H200" s="64" t="s">
        <v>259</v>
      </c>
      <c r="I200" s="64" t="s">
        <v>260</v>
      </c>
      <c r="J200" s="64" t="s">
        <v>35</v>
      </c>
      <c r="K200" s="64"/>
      <c r="L200" s="11">
        <v>199</v>
      </c>
      <c r="M200" s="64" t="s">
        <v>278</v>
      </c>
      <c r="N200" s="64">
        <v>3200000</v>
      </c>
      <c r="O200" s="64">
        <v>3200000</v>
      </c>
      <c r="P200" s="47" t="s">
        <v>118</v>
      </c>
      <c r="Q200" s="47"/>
      <c r="R200" s="11"/>
      <c r="S200" s="11" t="s">
        <v>263</v>
      </c>
      <c r="T200" s="47" t="s">
        <v>261</v>
      </c>
      <c r="U200" s="11" t="s">
        <v>40</v>
      </c>
      <c r="V200" s="11" t="s">
        <v>41</v>
      </c>
      <c r="W200" s="11" t="s">
        <v>42</v>
      </c>
      <c r="X200" s="11">
        <v>1993</v>
      </c>
      <c r="Y200" s="11">
        <v>31</v>
      </c>
      <c r="Z200" s="11" t="s">
        <v>43</v>
      </c>
      <c r="AA200" s="65" t="s">
        <v>262</v>
      </c>
      <c r="AB200" s="66">
        <v>33980</v>
      </c>
      <c r="AC200" s="65"/>
      <c r="AD200" s="47" t="s">
        <v>102</v>
      </c>
      <c r="AE200" s="47"/>
    </row>
    <row r="201" spans="1:31" s="67" customFormat="1" ht="30" customHeight="1" x14ac:dyDescent="0.25">
      <c r="A201" s="11">
        <v>2026</v>
      </c>
      <c r="B201" s="11">
        <v>1</v>
      </c>
      <c r="C201" s="11">
        <v>12</v>
      </c>
      <c r="D201" s="11">
        <v>16</v>
      </c>
      <c r="E201" s="11">
        <v>1</v>
      </c>
      <c r="F201" s="61">
        <v>22</v>
      </c>
      <c r="G201" s="11">
        <v>2940235</v>
      </c>
      <c r="H201" s="64" t="s">
        <v>264</v>
      </c>
      <c r="I201" s="64" t="s">
        <v>265</v>
      </c>
      <c r="J201" s="64" t="s">
        <v>35</v>
      </c>
      <c r="K201" s="64">
        <f>O201</f>
        <v>4100000</v>
      </c>
      <c r="L201" s="11">
        <v>111</v>
      </c>
      <c r="M201" s="64" t="s">
        <v>278</v>
      </c>
      <c r="N201" s="64">
        <v>4100000</v>
      </c>
      <c r="O201" s="64">
        <v>4100000</v>
      </c>
      <c r="P201" s="47" t="s">
        <v>37</v>
      </c>
      <c r="Q201" s="47"/>
      <c r="R201" s="11"/>
      <c r="S201" s="11" t="s">
        <v>263</v>
      </c>
      <c r="T201" s="47" t="s">
        <v>1222</v>
      </c>
      <c r="U201" s="11" t="s">
        <v>40</v>
      </c>
      <c r="V201" s="11" t="s">
        <v>41</v>
      </c>
      <c r="W201" s="11" t="s">
        <v>42</v>
      </c>
      <c r="X201" s="11">
        <v>1995</v>
      </c>
      <c r="Y201" s="11">
        <v>2</v>
      </c>
      <c r="Z201" s="11" t="s">
        <v>633</v>
      </c>
      <c r="AA201" s="65" t="s">
        <v>266</v>
      </c>
      <c r="AB201" s="66">
        <v>34838</v>
      </c>
      <c r="AC201" s="65"/>
      <c r="AD201" s="47" t="s">
        <v>102</v>
      </c>
      <c r="AE201" s="47"/>
    </row>
    <row r="202" spans="1:31" s="67" customFormat="1" ht="30" customHeight="1" x14ac:dyDescent="0.25">
      <c r="A202" s="11">
        <v>2026</v>
      </c>
      <c r="B202" s="11">
        <v>1</v>
      </c>
      <c r="C202" s="11">
        <v>12</v>
      </c>
      <c r="D202" s="11">
        <v>16</v>
      </c>
      <c r="E202" s="11">
        <v>1</v>
      </c>
      <c r="F202" s="61">
        <v>22</v>
      </c>
      <c r="G202" s="11">
        <v>2981758</v>
      </c>
      <c r="H202" s="64" t="s">
        <v>267</v>
      </c>
      <c r="I202" s="64" t="s">
        <v>268</v>
      </c>
      <c r="J202" s="64" t="s">
        <v>35</v>
      </c>
      <c r="K202" s="64">
        <f>O202</f>
        <v>4100000</v>
      </c>
      <c r="L202" s="11">
        <v>111</v>
      </c>
      <c r="M202" s="64" t="s">
        <v>278</v>
      </c>
      <c r="N202" s="64">
        <v>4100000</v>
      </c>
      <c r="O202" s="64">
        <v>4100000</v>
      </c>
      <c r="P202" s="47" t="s">
        <v>37</v>
      </c>
      <c r="Q202" s="47"/>
      <c r="R202" s="11"/>
      <c r="S202" s="11" t="s">
        <v>263</v>
      </c>
      <c r="T202" s="47" t="s">
        <v>1239</v>
      </c>
      <c r="U202" s="11" t="s">
        <v>40</v>
      </c>
      <c r="V202" s="11" t="s">
        <v>41</v>
      </c>
      <c r="W202" s="11" t="s">
        <v>42</v>
      </c>
      <c r="X202" s="11">
        <v>2018</v>
      </c>
      <c r="Y202" s="11">
        <v>36</v>
      </c>
      <c r="Z202" s="11" t="s">
        <v>43</v>
      </c>
      <c r="AA202" s="65" t="s">
        <v>269</v>
      </c>
      <c r="AB202" s="66">
        <v>43136</v>
      </c>
      <c r="AC202" s="65"/>
      <c r="AD202" s="47" t="s">
        <v>102</v>
      </c>
      <c r="AE202" s="47"/>
    </row>
    <row r="203" spans="1:31" s="67" customFormat="1" ht="30" customHeight="1" x14ac:dyDescent="0.25">
      <c r="A203" s="11">
        <v>2026</v>
      </c>
      <c r="B203" s="11">
        <v>1</v>
      </c>
      <c r="C203" s="11">
        <v>12</v>
      </c>
      <c r="D203" s="11">
        <v>16</v>
      </c>
      <c r="E203" s="11">
        <v>1</v>
      </c>
      <c r="F203" s="61">
        <v>22</v>
      </c>
      <c r="G203" s="11">
        <v>3440688</v>
      </c>
      <c r="H203" s="64" t="s">
        <v>270</v>
      </c>
      <c r="I203" s="64" t="s">
        <v>271</v>
      </c>
      <c r="J203" s="64" t="s">
        <v>35</v>
      </c>
      <c r="K203" s="64">
        <f>O203+O204+O205</f>
        <v>9490000</v>
      </c>
      <c r="L203" s="11">
        <v>111</v>
      </c>
      <c r="M203" s="64" t="s">
        <v>278</v>
      </c>
      <c r="N203" s="64">
        <v>4100000</v>
      </c>
      <c r="O203" s="64">
        <v>4100000</v>
      </c>
      <c r="P203" s="47" t="s">
        <v>37</v>
      </c>
      <c r="Q203" s="47"/>
      <c r="R203" s="11"/>
      <c r="S203" s="11" t="s">
        <v>263</v>
      </c>
      <c r="T203" s="47" t="s">
        <v>1237</v>
      </c>
      <c r="U203" s="11" t="s">
        <v>40</v>
      </c>
      <c r="V203" s="11" t="s">
        <v>41</v>
      </c>
      <c r="W203" s="11" t="s">
        <v>42</v>
      </c>
      <c r="X203" s="11">
        <v>2017</v>
      </c>
      <c r="Y203" s="11">
        <v>4</v>
      </c>
      <c r="Z203" s="11" t="s">
        <v>43</v>
      </c>
      <c r="AA203" s="65" t="s">
        <v>272</v>
      </c>
      <c r="AB203" s="66">
        <v>43222</v>
      </c>
      <c r="AC203" s="65"/>
      <c r="AD203" s="47" t="s">
        <v>102</v>
      </c>
      <c r="AE203" s="47"/>
    </row>
    <row r="204" spans="1:31" s="67" customFormat="1" ht="30" customHeight="1" x14ac:dyDescent="0.25">
      <c r="A204" s="11">
        <v>2026</v>
      </c>
      <c r="B204" s="11">
        <v>1</v>
      </c>
      <c r="C204" s="11">
        <v>12</v>
      </c>
      <c r="D204" s="11">
        <v>16</v>
      </c>
      <c r="E204" s="11">
        <v>1</v>
      </c>
      <c r="F204" s="61">
        <v>22</v>
      </c>
      <c r="G204" s="11">
        <v>3440688</v>
      </c>
      <c r="H204" s="64" t="s">
        <v>270</v>
      </c>
      <c r="I204" s="64" t="s">
        <v>271</v>
      </c>
      <c r="J204" s="64" t="s">
        <v>35</v>
      </c>
      <c r="K204" s="64"/>
      <c r="L204" s="11">
        <v>133</v>
      </c>
      <c r="M204" s="64" t="s">
        <v>278</v>
      </c>
      <c r="N204" s="64">
        <v>2190000</v>
      </c>
      <c r="O204" s="64">
        <v>2190000</v>
      </c>
      <c r="P204" s="47" t="s">
        <v>53</v>
      </c>
      <c r="Q204" s="47"/>
      <c r="R204" s="11"/>
      <c r="S204" s="11" t="s">
        <v>263</v>
      </c>
      <c r="T204" s="47" t="s">
        <v>1237</v>
      </c>
      <c r="U204" s="11" t="s">
        <v>40</v>
      </c>
      <c r="V204" s="11" t="s">
        <v>41</v>
      </c>
      <c r="W204" s="11" t="s">
        <v>42</v>
      </c>
      <c r="X204" s="11">
        <v>2017</v>
      </c>
      <c r="Y204" s="11">
        <v>4</v>
      </c>
      <c r="Z204" s="11" t="s">
        <v>43</v>
      </c>
      <c r="AA204" s="65" t="s">
        <v>272</v>
      </c>
      <c r="AB204" s="66">
        <v>43222</v>
      </c>
      <c r="AC204" s="65"/>
      <c r="AD204" s="47" t="s">
        <v>102</v>
      </c>
      <c r="AE204" s="47"/>
    </row>
    <row r="205" spans="1:31" s="67" customFormat="1" ht="30" customHeight="1" x14ac:dyDescent="0.25">
      <c r="A205" s="11">
        <v>2026</v>
      </c>
      <c r="B205" s="11">
        <v>1</v>
      </c>
      <c r="C205" s="11">
        <v>12</v>
      </c>
      <c r="D205" s="11">
        <v>16</v>
      </c>
      <c r="E205" s="11">
        <v>1</v>
      </c>
      <c r="F205" s="61">
        <v>22</v>
      </c>
      <c r="G205" s="11">
        <v>3440688</v>
      </c>
      <c r="H205" s="64" t="s">
        <v>270</v>
      </c>
      <c r="I205" s="64" t="s">
        <v>271</v>
      </c>
      <c r="J205" s="64" t="s">
        <v>35</v>
      </c>
      <c r="K205" s="64"/>
      <c r="L205" s="11">
        <v>199</v>
      </c>
      <c r="M205" s="64" t="s">
        <v>278</v>
      </c>
      <c r="N205" s="64">
        <v>3200000</v>
      </c>
      <c r="O205" s="64">
        <v>3200000</v>
      </c>
      <c r="P205" s="47" t="s">
        <v>118</v>
      </c>
      <c r="Q205" s="47"/>
      <c r="R205" s="11"/>
      <c r="S205" s="11" t="s">
        <v>263</v>
      </c>
      <c r="T205" s="47" t="s">
        <v>1237</v>
      </c>
      <c r="U205" s="11" t="s">
        <v>40</v>
      </c>
      <c r="V205" s="11" t="s">
        <v>41</v>
      </c>
      <c r="W205" s="11" t="s">
        <v>42</v>
      </c>
      <c r="X205" s="11">
        <v>2017</v>
      </c>
      <c r="Y205" s="11">
        <v>4</v>
      </c>
      <c r="Z205" s="11" t="s">
        <v>43</v>
      </c>
      <c r="AA205" s="65" t="s">
        <v>272</v>
      </c>
      <c r="AB205" s="66">
        <v>43222</v>
      </c>
      <c r="AC205" s="65"/>
      <c r="AD205" s="47" t="s">
        <v>102</v>
      </c>
      <c r="AE205" s="47"/>
    </row>
    <row r="206" spans="1:31" s="67" customFormat="1" ht="30" customHeight="1" x14ac:dyDescent="0.25">
      <c r="A206" s="11">
        <v>2026</v>
      </c>
      <c r="B206" s="11">
        <v>1</v>
      </c>
      <c r="C206" s="11">
        <v>12</v>
      </c>
      <c r="D206" s="11">
        <v>16</v>
      </c>
      <c r="E206" s="11">
        <v>1</v>
      </c>
      <c r="F206" s="61">
        <v>22</v>
      </c>
      <c r="G206" s="11">
        <v>3618903</v>
      </c>
      <c r="H206" s="64" t="s">
        <v>273</v>
      </c>
      <c r="I206" s="64" t="s">
        <v>274</v>
      </c>
      <c r="J206" s="64" t="s">
        <v>35</v>
      </c>
      <c r="K206" s="64">
        <f>O206</f>
        <v>4100000</v>
      </c>
      <c r="L206" s="11">
        <v>111</v>
      </c>
      <c r="M206" s="64" t="s">
        <v>278</v>
      </c>
      <c r="N206" s="64">
        <v>4100000</v>
      </c>
      <c r="O206" s="64">
        <v>4100000</v>
      </c>
      <c r="P206" s="47" t="s">
        <v>37</v>
      </c>
      <c r="Q206" s="47"/>
      <c r="R206" s="11"/>
      <c r="S206" s="11" t="s">
        <v>263</v>
      </c>
      <c r="T206" s="47" t="s">
        <v>1022</v>
      </c>
      <c r="U206" s="11" t="s">
        <v>40</v>
      </c>
      <c r="V206" s="11" t="s">
        <v>41</v>
      </c>
      <c r="W206" s="11" t="s">
        <v>42</v>
      </c>
      <c r="X206" s="11">
        <v>2009</v>
      </c>
      <c r="Y206" s="11">
        <v>18</v>
      </c>
      <c r="Z206" s="11" t="s">
        <v>43</v>
      </c>
      <c r="AA206" s="65" t="s">
        <v>275</v>
      </c>
      <c r="AB206" s="66">
        <v>39909</v>
      </c>
      <c r="AC206" s="65"/>
      <c r="AD206" s="47" t="s">
        <v>102</v>
      </c>
      <c r="AE206" s="47"/>
    </row>
    <row r="207" spans="1:31" s="67" customFormat="1" ht="30" customHeight="1" x14ac:dyDescent="0.25">
      <c r="A207" s="11">
        <v>2026</v>
      </c>
      <c r="B207" s="11">
        <v>1</v>
      </c>
      <c r="C207" s="11">
        <v>12</v>
      </c>
      <c r="D207" s="11">
        <v>16</v>
      </c>
      <c r="E207" s="11">
        <v>1</v>
      </c>
      <c r="F207" s="61">
        <v>22</v>
      </c>
      <c r="G207" s="11">
        <v>3684845</v>
      </c>
      <c r="H207" s="64" t="s">
        <v>276</v>
      </c>
      <c r="I207" s="64" t="s">
        <v>277</v>
      </c>
      <c r="J207" s="64" t="s">
        <v>35</v>
      </c>
      <c r="K207" s="64">
        <f>N207+N208</f>
        <v>5330000</v>
      </c>
      <c r="L207" s="11">
        <v>111</v>
      </c>
      <c r="M207" s="64" t="s">
        <v>278</v>
      </c>
      <c r="N207" s="64">
        <v>4100000</v>
      </c>
      <c r="O207" s="64">
        <v>4100000</v>
      </c>
      <c r="P207" s="47" t="s">
        <v>37</v>
      </c>
      <c r="Q207" s="47"/>
      <c r="R207" s="11"/>
      <c r="S207" s="11" t="s">
        <v>263</v>
      </c>
      <c r="T207" s="47" t="s">
        <v>279</v>
      </c>
      <c r="U207" s="11" t="s">
        <v>40</v>
      </c>
      <c r="V207" s="11" t="s">
        <v>41</v>
      </c>
      <c r="W207" s="11" t="s">
        <v>42</v>
      </c>
      <c r="X207" s="11">
        <v>2009</v>
      </c>
      <c r="Y207" s="11">
        <v>31</v>
      </c>
      <c r="Z207" s="11" t="s">
        <v>835</v>
      </c>
      <c r="AA207" s="65" t="s">
        <v>280</v>
      </c>
      <c r="AB207" s="66">
        <v>39860</v>
      </c>
      <c r="AC207" s="65"/>
      <c r="AD207" s="47" t="s">
        <v>102</v>
      </c>
      <c r="AE207" s="47"/>
    </row>
    <row r="208" spans="1:31" s="67" customFormat="1" ht="30" customHeight="1" x14ac:dyDescent="0.25">
      <c r="A208" s="11">
        <v>2026</v>
      </c>
      <c r="B208" s="11">
        <v>1</v>
      </c>
      <c r="C208" s="11">
        <v>12</v>
      </c>
      <c r="D208" s="11">
        <v>16</v>
      </c>
      <c r="E208" s="11">
        <v>1</v>
      </c>
      <c r="F208" s="61">
        <v>22</v>
      </c>
      <c r="G208" s="11">
        <v>3684845</v>
      </c>
      <c r="H208" s="64" t="s">
        <v>276</v>
      </c>
      <c r="I208" s="64" t="s">
        <v>277</v>
      </c>
      <c r="J208" s="64" t="s">
        <v>35</v>
      </c>
      <c r="K208" s="64"/>
      <c r="L208" s="11">
        <v>133</v>
      </c>
      <c r="M208" s="64" t="s">
        <v>278</v>
      </c>
      <c r="N208" s="64">
        <v>1230000</v>
      </c>
      <c r="O208" s="64">
        <v>1230000</v>
      </c>
      <c r="P208" s="47" t="s">
        <v>1274</v>
      </c>
      <c r="Q208" s="47"/>
      <c r="R208" s="11"/>
      <c r="S208" s="11" t="s">
        <v>263</v>
      </c>
      <c r="T208" s="47" t="s">
        <v>279</v>
      </c>
      <c r="U208" s="11" t="s">
        <v>40</v>
      </c>
      <c r="V208" s="11" t="s">
        <v>41</v>
      </c>
      <c r="W208" s="11" t="s">
        <v>42</v>
      </c>
      <c r="X208" s="11">
        <v>2009</v>
      </c>
      <c r="Y208" s="11">
        <v>31</v>
      </c>
      <c r="Z208" s="11" t="s">
        <v>835</v>
      </c>
      <c r="AA208" s="65" t="s">
        <v>280</v>
      </c>
      <c r="AB208" s="66">
        <v>39860</v>
      </c>
      <c r="AC208" s="65"/>
      <c r="AD208" s="47" t="s">
        <v>102</v>
      </c>
      <c r="AE208" s="47"/>
    </row>
    <row r="209" spans="1:78" s="67" customFormat="1" ht="30" customHeight="1" x14ac:dyDescent="0.25">
      <c r="A209" s="11">
        <v>2026</v>
      </c>
      <c r="B209" s="11">
        <v>1</v>
      </c>
      <c r="C209" s="11">
        <v>12</v>
      </c>
      <c r="D209" s="11">
        <v>16</v>
      </c>
      <c r="E209" s="11">
        <v>1</v>
      </c>
      <c r="F209" s="61">
        <v>22</v>
      </c>
      <c r="G209" s="11">
        <v>4293920</v>
      </c>
      <c r="H209" s="64" t="s">
        <v>281</v>
      </c>
      <c r="I209" s="64" t="s">
        <v>282</v>
      </c>
      <c r="J209" s="64" t="s">
        <v>35</v>
      </c>
      <c r="K209" s="64">
        <f>N209+N210</f>
        <v>6999048</v>
      </c>
      <c r="L209" s="11">
        <v>111</v>
      </c>
      <c r="M209" s="64" t="s">
        <v>278</v>
      </c>
      <c r="N209" s="64">
        <v>4100000</v>
      </c>
      <c r="O209" s="64">
        <v>4100000</v>
      </c>
      <c r="P209" s="47" t="s">
        <v>37</v>
      </c>
      <c r="Q209" s="47"/>
      <c r="R209" s="11"/>
      <c r="S209" s="11" t="s">
        <v>263</v>
      </c>
      <c r="T209" s="47" t="s">
        <v>1238</v>
      </c>
      <c r="U209" s="11" t="s">
        <v>40</v>
      </c>
      <c r="V209" s="11" t="s">
        <v>41</v>
      </c>
      <c r="W209" s="11" t="s">
        <v>42</v>
      </c>
      <c r="X209" s="11">
        <v>2011</v>
      </c>
      <c r="Y209" s="11">
        <v>1</v>
      </c>
      <c r="Z209" s="11" t="s">
        <v>43</v>
      </c>
      <c r="AA209" s="65" t="s">
        <v>283</v>
      </c>
      <c r="AB209" s="66">
        <v>40563</v>
      </c>
      <c r="AC209" s="65"/>
      <c r="AD209" s="47" t="s">
        <v>102</v>
      </c>
      <c r="AE209" s="47"/>
    </row>
    <row r="210" spans="1:78" s="67" customFormat="1" ht="30" customHeight="1" x14ac:dyDescent="0.25">
      <c r="A210" s="11">
        <v>2026</v>
      </c>
      <c r="B210" s="11">
        <v>1</v>
      </c>
      <c r="C210" s="11">
        <v>12</v>
      </c>
      <c r="D210" s="11">
        <v>16</v>
      </c>
      <c r="E210" s="11">
        <v>1</v>
      </c>
      <c r="F210" s="61">
        <v>22</v>
      </c>
      <c r="G210" s="11">
        <v>4293920</v>
      </c>
      <c r="H210" s="64" t="s">
        <v>281</v>
      </c>
      <c r="I210" s="64" t="s">
        <v>282</v>
      </c>
      <c r="J210" s="64" t="s">
        <v>35</v>
      </c>
      <c r="K210" s="64"/>
      <c r="L210" s="11">
        <v>131</v>
      </c>
      <c r="M210" s="64" t="s">
        <v>278</v>
      </c>
      <c r="N210" s="64">
        <v>2899048</v>
      </c>
      <c r="O210" s="64">
        <v>2899048</v>
      </c>
      <c r="P210" s="47" t="s">
        <v>1478</v>
      </c>
      <c r="Q210" s="47"/>
      <c r="R210" s="11"/>
      <c r="S210" s="11" t="s">
        <v>263</v>
      </c>
      <c r="T210" s="47" t="s">
        <v>1238</v>
      </c>
      <c r="U210" s="11" t="s">
        <v>40</v>
      </c>
      <c r="V210" s="11" t="s">
        <v>41</v>
      </c>
      <c r="W210" s="11" t="s">
        <v>42</v>
      </c>
      <c r="X210" s="11">
        <v>2011</v>
      </c>
      <c r="Y210" s="11">
        <v>1</v>
      </c>
      <c r="Z210" s="11" t="s">
        <v>43</v>
      </c>
      <c r="AA210" s="65" t="s">
        <v>283</v>
      </c>
      <c r="AB210" s="66">
        <v>40563</v>
      </c>
      <c r="AC210" s="65"/>
      <c r="AD210" s="47" t="s">
        <v>102</v>
      </c>
      <c r="AE210" s="47"/>
    </row>
    <row r="211" spans="1:78" s="67" customFormat="1" ht="30" customHeight="1" x14ac:dyDescent="0.25">
      <c r="A211" s="11">
        <v>2026</v>
      </c>
      <c r="B211" s="11">
        <v>1</v>
      </c>
      <c r="C211" s="11">
        <v>12</v>
      </c>
      <c r="D211" s="11">
        <v>16</v>
      </c>
      <c r="E211" s="11">
        <v>1</v>
      </c>
      <c r="F211" s="61">
        <v>22</v>
      </c>
      <c r="G211" s="11">
        <v>3631471</v>
      </c>
      <c r="H211" s="64" t="s">
        <v>711</v>
      </c>
      <c r="I211" s="64" t="s">
        <v>712</v>
      </c>
      <c r="J211" s="64" t="s">
        <v>35</v>
      </c>
      <c r="K211" s="64">
        <f>O211+O212+O213</f>
        <v>18886660</v>
      </c>
      <c r="L211" s="11">
        <v>111</v>
      </c>
      <c r="M211" s="64" t="s">
        <v>278</v>
      </c>
      <c r="N211" s="64">
        <v>11300000</v>
      </c>
      <c r="O211" s="64">
        <v>11300000</v>
      </c>
      <c r="P211" s="47" t="s">
        <v>37</v>
      </c>
      <c r="Q211" s="47"/>
      <c r="R211" s="11"/>
      <c r="S211" s="11" t="s">
        <v>263</v>
      </c>
      <c r="T211" s="47" t="s">
        <v>713</v>
      </c>
      <c r="U211" s="11" t="s">
        <v>40</v>
      </c>
      <c r="V211" s="11" t="s">
        <v>41</v>
      </c>
      <c r="W211" s="11"/>
      <c r="X211" s="11">
        <v>2023</v>
      </c>
      <c r="Y211" s="11">
        <v>4</v>
      </c>
      <c r="Z211" s="11" t="s">
        <v>43</v>
      </c>
      <c r="AA211" s="65" t="s">
        <v>52</v>
      </c>
      <c r="AB211" s="66">
        <v>44927</v>
      </c>
      <c r="AC211" s="65"/>
      <c r="AD211" s="47" t="s">
        <v>45</v>
      </c>
      <c r="AE211" s="47"/>
    </row>
    <row r="212" spans="1:78" s="67" customFormat="1" ht="30" customHeight="1" x14ac:dyDescent="0.25">
      <c r="A212" s="11">
        <v>2026</v>
      </c>
      <c r="B212" s="11">
        <v>1</v>
      </c>
      <c r="C212" s="11">
        <v>12</v>
      </c>
      <c r="D212" s="11">
        <v>16</v>
      </c>
      <c r="E212" s="11">
        <v>1</v>
      </c>
      <c r="F212" s="61">
        <v>22</v>
      </c>
      <c r="G212" s="11">
        <v>3631471</v>
      </c>
      <c r="H212" s="64" t="s">
        <v>711</v>
      </c>
      <c r="I212" s="64" t="s">
        <v>712</v>
      </c>
      <c r="J212" s="64" t="s">
        <v>35</v>
      </c>
      <c r="K212" s="64"/>
      <c r="L212" s="11">
        <v>133</v>
      </c>
      <c r="M212" s="64" t="s">
        <v>278</v>
      </c>
      <c r="N212" s="64">
        <v>4358460</v>
      </c>
      <c r="O212" s="64">
        <v>4358460</v>
      </c>
      <c r="P212" s="47" t="s">
        <v>53</v>
      </c>
      <c r="Q212" s="47"/>
      <c r="R212" s="11"/>
      <c r="S212" s="11" t="s">
        <v>263</v>
      </c>
      <c r="T212" s="47" t="s">
        <v>713</v>
      </c>
      <c r="U212" s="11" t="s">
        <v>40</v>
      </c>
      <c r="V212" s="11" t="s">
        <v>41</v>
      </c>
      <c r="W212" s="11"/>
      <c r="X212" s="11">
        <v>2023</v>
      </c>
      <c r="Y212" s="11">
        <v>4</v>
      </c>
      <c r="Z212" s="11" t="s">
        <v>43</v>
      </c>
      <c r="AA212" s="65" t="s">
        <v>52</v>
      </c>
      <c r="AB212" s="66">
        <v>44927</v>
      </c>
      <c r="AC212" s="65"/>
      <c r="AD212" s="47" t="s">
        <v>45</v>
      </c>
      <c r="AE212" s="47"/>
    </row>
    <row r="213" spans="1:78" s="67" customFormat="1" ht="30" customHeight="1" x14ac:dyDescent="0.25">
      <c r="A213" s="11">
        <v>2026</v>
      </c>
      <c r="B213" s="11">
        <v>1</v>
      </c>
      <c r="C213" s="11">
        <v>12</v>
      </c>
      <c r="D213" s="11">
        <v>16</v>
      </c>
      <c r="E213" s="11">
        <v>1</v>
      </c>
      <c r="F213" s="61">
        <v>22</v>
      </c>
      <c r="G213" s="11">
        <v>3631471</v>
      </c>
      <c r="H213" s="64" t="s">
        <v>711</v>
      </c>
      <c r="I213" s="64" t="s">
        <v>712</v>
      </c>
      <c r="J213" s="64" t="s">
        <v>35</v>
      </c>
      <c r="K213" s="64"/>
      <c r="L213" s="11">
        <v>113</v>
      </c>
      <c r="M213" s="64" t="s">
        <v>278</v>
      </c>
      <c r="N213" s="64">
        <v>3228200</v>
      </c>
      <c r="O213" s="64">
        <v>3228200</v>
      </c>
      <c r="P213" s="47" t="s">
        <v>1204</v>
      </c>
      <c r="Q213" s="47"/>
      <c r="R213" s="11"/>
      <c r="S213" s="11" t="s">
        <v>263</v>
      </c>
      <c r="T213" s="47" t="s">
        <v>713</v>
      </c>
      <c r="U213" s="11" t="s">
        <v>40</v>
      </c>
      <c r="V213" s="11" t="s">
        <v>41</v>
      </c>
      <c r="W213" s="11"/>
      <c r="X213" s="11">
        <v>2023</v>
      </c>
      <c r="Y213" s="11">
        <v>4</v>
      </c>
      <c r="Z213" s="11" t="s">
        <v>43</v>
      </c>
      <c r="AA213" s="65" t="s">
        <v>52</v>
      </c>
      <c r="AB213" s="66">
        <v>44927</v>
      </c>
      <c r="AC213" s="65"/>
      <c r="AD213" s="47" t="s">
        <v>45</v>
      </c>
      <c r="AE213" s="47"/>
    </row>
    <row r="214" spans="1:78" s="67" customFormat="1" ht="30" customHeight="1" x14ac:dyDescent="0.25">
      <c r="A214" s="11">
        <v>2026</v>
      </c>
      <c r="B214" s="11">
        <v>1</v>
      </c>
      <c r="C214" s="11">
        <v>12</v>
      </c>
      <c r="D214" s="11">
        <v>16</v>
      </c>
      <c r="E214" s="11">
        <v>1</v>
      </c>
      <c r="F214" s="61">
        <v>22</v>
      </c>
      <c r="G214" s="11">
        <v>3650021</v>
      </c>
      <c r="H214" s="64" t="s">
        <v>714</v>
      </c>
      <c r="I214" s="64" t="s">
        <v>715</v>
      </c>
      <c r="J214" s="64" t="s">
        <v>35</v>
      </c>
      <c r="K214" s="64">
        <f>O214+O215</f>
        <v>5100000</v>
      </c>
      <c r="L214" s="11">
        <v>111</v>
      </c>
      <c r="M214" s="64" t="s">
        <v>278</v>
      </c>
      <c r="N214" s="64">
        <v>4100000</v>
      </c>
      <c r="O214" s="64">
        <v>4100000</v>
      </c>
      <c r="P214" s="47" t="s">
        <v>37</v>
      </c>
      <c r="Q214" s="47"/>
      <c r="R214" s="11"/>
      <c r="S214" s="11" t="s">
        <v>263</v>
      </c>
      <c r="T214" s="47" t="s">
        <v>1076</v>
      </c>
      <c r="U214" s="11" t="s">
        <v>40</v>
      </c>
      <c r="V214" s="11" t="s">
        <v>41</v>
      </c>
      <c r="W214" s="11"/>
      <c r="X214" s="11">
        <v>2023</v>
      </c>
      <c r="Y214" s="11">
        <v>4</v>
      </c>
      <c r="Z214" s="11" t="s">
        <v>43</v>
      </c>
      <c r="AA214" s="65" t="s">
        <v>52</v>
      </c>
      <c r="AB214" s="66">
        <v>44927</v>
      </c>
      <c r="AC214" s="65"/>
      <c r="AD214" s="47" t="s">
        <v>102</v>
      </c>
      <c r="AE214" s="47"/>
    </row>
    <row r="215" spans="1:78" s="67" customFormat="1" ht="30" customHeight="1" x14ac:dyDescent="0.25">
      <c r="A215" s="11">
        <v>2026</v>
      </c>
      <c r="B215" s="11">
        <v>1</v>
      </c>
      <c r="C215" s="11">
        <v>12</v>
      </c>
      <c r="D215" s="11">
        <v>16</v>
      </c>
      <c r="E215" s="11">
        <v>1</v>
      </c>
      <c r="F215" s="61">
        <v>22</v>
      </c>
      <c r="G215" s="11">
        <v>3650021</v>
      </c>
      <c r="H215" s="64" t="s">
        <v>714</v>
      </c>
      <c r="I215" s="64" t="s">
        <v>715</v>
      </c>
      <c r="J215" s="64" t="s">
        <v>35</v>
      </c>
      <c r="K215" s="64"/>
      <c r="L215" s="11">
        <v>133</v>
      </c>
      <c r="M215" s="64" t="s">
        <v>278</v>
      </c>
      <c r="N215" s="64">
        <v>1000000</v>
      </c>
      <c r="O215" s="64">
        <v>1000000</v>
      </c>
      <c r="P215" s="47" t="s">
        <v>1274</v>
      </c>
      <c r="Q215" s="47"/>
      <c r="R215" s="11"/>
      <c r="S215" s="11" t="s">
        <v>263</v>
      </c>
      <c r="T215" s="47" t="s">
        <v>1076</v>
      </c>
      <c r="U215" s="11" t="s">
        <v>40</v>
      </c>
      <c r="V215" s="11" t="s">
        <v>41</v>
      </c>
      <c r="W215" s="11"/>
      <c r="X215" s="11">
        <v>2023</v>
      </c>
      <c r="Y215" s="11">
        <v>4</v>
      </c>
      <c r="Z215" s="11" t="s">
        <v>43</v>
      </c>
      <c r="AA215" s="65" t="s">
        <v>52</v>
      </c>
      <c r="AB215" s="66">
        <v>44927</v>
      </c>
      <c r="AC215" s="65"/>
      <c r="AD215" s="47" t="s">
        <v>102</v>
      </c>
      <c r="AE215" s="47"/>
    </row>
    <row r="216" spans="1:78" s="67" customFormat="1" ht="30" customHeight="1" x14ac:dyDescent="0.25">
      <c r="A216" s="11">
        <v>2026</v>
      </c>
      <c r="B216" s="11">
        <v>1</v>
      </c>
      <c r="C216" s="7">
        <v>12</v>
      </c>
      <c r="D216" s="7">
        <v>16</v>
      </c>
      <c r="E216" s="7">
        <v>1</v>
      </c>
      <c r="F216" s="57">
        <v>22</v>
      </c>
      <c r="G216" s="13">
        <v>4458027</v>
      </c>
      <c r="H216" s="28" t="s">
        <v>813</v>
      </c>
      <c r="I216" s="28" t="s">
        <v>814</v>
      </c>
      <c r="J216" s="28" t="s">
        <v>805</v>
      </c>
      <c r="K216" s="24">
        <f>O216+O217+O218</f>
        <v>18886660</v>
      </c>
      <c r="L216" s="13">
        <v>111</v>
      </c>
      <c r="M216" s="7" t="s">
        <v>278</v>
      </c>
      <c r="N216" s="28">
        <v>11300000</v>
      </c>
      <c r="O216" s="28">
        <v>11300000</v>
      </c>
      <c r="P216" s="13" t="s">
        <v>37</v>
      </c>
      <c r="Q216" s="25"/>
      <c r="R216" s="28"/>
      <c r="S216" s="11" t="s">
        <v>1392</v>
      </c>
      <c r="T216" s="7" t="s">
        <v>1080</v>
      </c>
      <c r="U216" s="25" t="s">
        <v>40</v>
      </c>
      <c r="V216" s="7" t="s">
        <v>41</v>
      </c>
      <c r="W216" s="7"/>
      <c r="X216" s="7">
        <v>2020</v>
      </c>
      <c r="Y216" s="7">
        <v>8</v>
      </c>
      <c r="Z216" s="7" t="s">
        <v>43</v>
      </c>
      <c r="AA216" s="7" t="s">
        <v>52</v>
      </c>
      <c r="AB216" s="26">
        <v>43851</v>
      </c>
      <c r="AC216" s="27"/>
      <c r="AD216" s="26" t="s">
        <v>45</v>
      </c>
      <c r="AE216" s="25"/>
      <c r="AF216" s="50"/>
      <c r="AG216" s="50"/>
      <c r="AH216" s="50"/>
      <c r="AI216" s="50"/>
      <c r="AJ216" s="50"/>
      <c r="AK216" s="50"/>
      <c r="AL216" s="50"/>
      <c r="AM216" s="50"/>
      <c r="AN216" s="50"/>
      <c r="AO216" s="50"/>
      <c r="AP216" s="50"/>
      <c r="AQ216" s="50"/>
      <c r="AR216" s="50"/>
      <c r="AS216" s="50"/>
      <c r="AT216" s="50"/>
      <c r="AU216" s="50"/>
      <c r="AV216" s="50"/>
      <c r="AW216" s="50"/>
      <c r="AX216" s="50"/>
      <c r="AY216" s="50"/>
      <c r="AZ216" s="50"/>
      <c r="BA216" s="50"/>
      <c r="BB216" s="50"/>
      <c r="BC216" s="50"/>
      <c r="BD216" s="50"/>
      <c r="BE216" s="50"/>
      <c r="BF216" s="50"/>
      <c r="BG216" s="50"/>
      <c r="BH216" s="50"/>
      <c r="BI216" s="50"/>
      <c r="BJ216" s="50"/>
      <c r="BK216" s="50"/>
      <c r="BL216" s="50"/>
      <c r="BM216" s="50"/>
      <c r="BN216" s="50"/>
      <c r="BO216" s="50"/>
      <c r="BP216" s="50"/>
      <c r="BQ216" s="50"/>
      <c r="BR216" s="50"/>
      <c r="BS216" s="50"/>
      <c r="BT216" s="50"/>
      <c r="BU216" s="50"/>
      <c r="BV216" s="50"/>
      <c r="BW216" s="50"/>
      <c r="BX216" s="50"/>
      <c r="BY216" s="50"/>
      <c r="BZ216" s="50"/>
    </row>
    <row r="217" spans="1:78" s="67" customFormat="1" ht="30" customHeight="1" x14ac:dyDescent="0.25">
      <c r="A217" s="11">
        <v>2026</v>
      </c>
      <c r="B217" s="11">
        <v>1</v>
      </c>
      <c r="C217" s="7">
        <v>12</v>
      </c>
      <c r="D217" s="7">
        <v>16</v>
      </c>
      <c r="E217" s="7">
        <v>1</v>
      </c>
      <c r="F217" s="57">
        <v>22</v>
      </c>
      <c r="G217" s="13">
        <v>4458027</v>
      </c>
      <c r="H217" s="28" t="s">
        <v>813</v>
      </c>
      <c r="I217" s="28" t="s">
        <v>814</v>
      </c>
      <c r="J217" s="28" t="s">
        <v>805</v>
      </c>
      <c r="K217" s="24"/>
      <c r="L217" s="13">
        <v>113</v>
      </c>
      <c r="M217" s="7" t="s">
        <v>77</v>
      </c>
      <c r="N217" s="28">
        <v>3228200</v>
      </c>
      <c r="O217" s="28">
        <v>3228200</v>
      </c>
      <c r="P217" s="13" t="s">
        <v>1204</v>
      </c>
      <c r="Q217" s="25"/>
      <c r="R217" s="28"/>
      <c r="S217" s="11" t="s">
        <v>1392</v>
      </c>
      <c r="T217" s="7" t="s">
        <v>1080</v>
      </c>
      <c r="U217" s="25" t="s">
        <v>40</v>
      </c>
      <c r="V217" s="7" t="s">
        <v>41</v>
      </c>
      <c r="W217" s="7"/>
      <c r="X217" s="7">
        <v>2020</v>
      </c>
      <c r="Y217" s="7">
        <v>8</v>
      </c>
      <c r="Z217" s="7" t="s">
        <v>43</v>
      </c>
      <c r="AA217" s="7" t="s">
        <v>52</v>
      </c>
      <c r="AB217" s="26">
        <v>43851</v>
      </c>
      <c r="AC217" s="27"/>
      <c r="AD217" s="26" t="s">
        <v>45</v>
      </c>
      <c r="AE217" s="25"/>
      <c r="AF217" s="50"/>
      <c r="AG217" s="50"/>
      <c r="AH217" s="50"/>
      <c r="AI217" s="50"/>
      <c r="AJ217" s="50"/>
      <c r="AK217" s="50"/>
      <c r="AL217" s="50"/>
      <c r="AM217" s="50"/>
      <c r="AN217" s="50"/>
      <c r="AO217" s="50"/>
      <c r="AP217" s="50"/>
      <c r="AQ217" s="50"/>
      <c r="AR217" s="50"/>
      <c r="AS217" s="50"/>
      <c r="AT217" s="50"/>
      <c r="AU217" s="50"/>
      <c r="AV217" s="50"/>
      <c r="AW217" s="50"/>
      <c r="AX217" s="50"/>
      <c r="AY217" s="50"/>
      <c r="AZ217" s="50"/>
      <c r="BA217" s="50"/>
      <c r="BB217" s="50"/>
      <c r="BC217" s="50"/>
      <c r="BD217" s="50"/>
      <c r="BE217" s="50"/>
      <c r="BF217" s="50"/>
      <c r="BG217" s="50"/>
      <c r="BH217" s="50"/>
      <c r="BI217" s="50"/>
      <c r="BJ217" s="50"/>
      <c r="BK217" s="50"/>
      <c r="BL217" s="50"/>
      <c r="BM217" s="50"/>
      <c r="BN217" s="50"/>
      <c r="BO217" s="50"/>
      <c r="BP217" s="50"/>
      <c r="BQ217" s="50"/>
      <c r="BR217" s="50"/>
      <c r="BS217" s="50"/>
      <c r="BT217" s="50"/>
      <c r="BU217" s="50"/>
      <c r="BV217" s="50"/>
      <c r="BW217" s="50"/>
      <c r="BX217" s="50"/>
      <c r="BY217" s="50"/>
      <c r="BZ217" s="50"/>
    </row>
    <row r="218" spans="1:78" s="67" customFormat="1" ht="30" customHeight="1" x14ac:dyDescent="0.25">
      <c r="A218" s="11">
        <v>2026</v>
      </c>
      <c r="B218" s="11">
        <v>1</v>
      </c>
      <c r="C218" s="7">
        <v>12</v>
      </c>
      <c r="D218" s="7">
        <v>16</v>
      </c>
      <c r="E218" s="7">
        <v>1</v>
      </c>
      <c r="F218" s="57">
        <v>22</v>
      </c>
      <c r="G218" s="13">
        <v>4458027</v>
      </c>
      <c r="H218" s="28" t="s">
        <v>813</v>
      </c>
      <c r="I218" s="28" t="s">
        <v>814</v>
      </c>
      <c r="J218" s="28" t="s">
        <v>805</v>
      </c>
      <c r="K218" s="24"/>
      <c r="L218" s="13">
        <v>133</v>
      </c>
      <c r="M218" s="7" t="s">
        <v>1210</v>
      </c>
      <c r="N218" s="28">
        <v>4358460</v>
      </c>
      <c r="O218" s="28">
        <v>4358460</v>
      </c>
      <c r="P218" s="7" t="s">
        <v>53</v>
      </c>
      <c r="Q218" s="25"/>
      <c r="R218" s="28"/>
      <c r="S218" s="11" t="s">
        <v>1392</v>
      </c>
      <c r="T218" s="7" t="s">
        <v>1080</v>
      </c>
      <c r="U218" s="25" t="s">
        <v>40</v>
      </c>
      <c r="V218" s="7" t="s">
        <v>41</v>
      </c>
      <c r="W218" s="7"/>
      <c r="X218" s="7">
        <v>2020</v>
      </c>
      <c r="Y218" s="7">
        <v>8</v>
      </c>
      <c r="Z218" s="7" t="s">
        <v>43</v>
      </c>
      <c r="AA218" s="7" t="s">
        <v>52</v>
      </c>
      <c r="AB218" s="26">
        <v>43851</v>
      </c>
      <c r="AC218" s="27"/>
      <c r="AD218" s="26" t="s">
        <v>45</v>
      </c>
      <c r="AE218" s="25"/>
      <c r="AF218" s="50"/>
      <c r="AG218" s="50"/>
      <c r="AH218" s="50"/>
      <c r="AI218" s="50"/>
      <c r="AJ218" s="50"/>
      <c r="AK218" s="50"/>
      <c r="AL218" s="50"/>
      <c r="AM218" s="50"/>
      <c r="AN218" s="50"/>
      <c r="AO218" s="50"/>
      <c r="AP218" s="50"/>
      <c r="AQ218" s="50"/>
      <c r="AR218" s="50"/>
      <c r="AS218" s="50"/>
      <c r="AT218" s="50"/>
      <c r="AU218" s="50"/>
      <c r="AV218" s="50"/>
      <c r="AW218" s="50"/>
      <c r="AX218" s="50"/>
      <c r="AY218" s="50"/>
      <c r="AZ218" s="50"/>
      <c r="BA218" s="50"/>
      <c r="BB218" s="50"/>
      <c r="BC218" s="50"/>
      <c r="BD218" s="50"/>
      <c r="BE218" s="50"/>
      <c r="BF218" s="50"/>
      <c r="BG218" s="50"/>
      <c r="BH218" s="50"/>
      <c r="BI218" s="50"/>
      <c r="BJ218" s="50"/>
      <c r="BK218" s="50"/>
      <c r="BL218" s="50"/>
      <c r="BM218" s="50"/>
      <c r="BN218" s="50"/>
      <c r="BO218" s="50"/>
      <c r="BP218" s="50"/>
      <c r="BQ218" s="50"/>
      <c r="BR218" s="50"/>
      <c r="BS218" s="50"/>
      <c r="BT218" s="50"/>
      <c r="BU218" s="50"/>
      <c r="BV218" s="50"/>
      <c r="BW218" s="50"/>
      <c r="BX218" s="50"/>
      <c r="BY218" s="50"/>
      <c r="BZ218" s="50"/>
    </row>
    <row r="219" spans="1:78" s="67" customFormat="1" ht="30" customHeight="1" x14ac:dyDescent="0.25">
      <c r="A219" s="11">
        <v>2026</v>
      </c>
      <c r="B219" s="11">
        <v>1</v>
      </c>
      <c r="C219" s="11">
        <v>12</v>
      </c>
      <c r="D219" s="11">
        <v>16</v>
      </c>
      <c r="E219" s="11">
        <v>1</v>
      </c>
      <c r="F219" s="61">
        <v>23</v>
      </c>
      <c r="G219" s="11">
        <v>2691931</v>
      </c>
      <c r="H219" s="64" t="s">
        <v>284</v>
      </c>
      <c r="I219" s="64" t="s">
        <v>285</v>
      </c>
      <c r="J219" s="64" t="s">
        <v>35</v>
      </c>
      <c r="K219" s="64">
        <f>O219</f>
        <v>3900000</v>
      </c>
      <c r="L219" s="11">
        <v>111</v>
      </c>
      <c r="M219" s="64" t="s">
        <v>356</v>
      </c>
      <c r="N219" s="64">
        <v>3900000</v>
      </c>
      <c r="O219" s="64">
        <v>3900000</v>
      </c>
      <c r="P219" s="47" t="s">
        <v>37</v>
      </c>
      <c r="Q219" s="47"/>
      <c r="R219" s="11"/>
      <c r="S219" s="11" t="s">
        <v>263</v>
      </c>
      <c r="T219" s="47" t="s">
        <v>1023</v>
      </c>
      <c r="U219" s="11" t="s">
        <v>40</v>
      </c>
      <c r="V219" s="11" t="s">
        <v>41</v>
      </c>
      <c r="W219" s="11" t="s">
        <v>42</v>
      </c>
      <c r="X219" s="11">
        <v>2002</v>
      </c>
      <c r="Y219" s="11">
        <v>20</v>
      </c>
      <c r="Z219" s="11" t="s">
        <v>43</v>
      </c>
      <c r="AA219" s="65" t="s">
        <v>286</v>
      </c>
      <c r="AB219" s="66">
        <v>37550</v>
      </c>
      <c r="AC219" s="65"/>
      <c r="AD219" s="47" t="s">
        <v>102</v>
      </c>
      <c r="AE219" s="47"/>
    </row>
    <row r="220" spans="1:78" s="67" customFormat="1" ht="30" customHeight="1" x14ac:dyDescent="0.25">
      <c r="A220" s="11">
        <v>2026</v>
      </c>
      <c r="B220" s="11">
        <v>1</v>
      </c>
      <c r="C220" s="11">
        <v>12</v>
      </c>
      <c r="D220" s="11">
        <v>16</v>
      </c>
      <c r="E220" s="11">
        <v>1</v>
      </c>
      <c r="F220" s="61">
        <v>23</v>
      </c>
      <c r="G220" s="11">
        <v>2945544</v>
      </c>
      <c r="H220" s="64" t="s">
        <v>287</v>
      </c>
      <c r="I220" s="64" t="s">
        <v>288</v>
      </c>
      <c r="J220" s="64" t="s">
        <v>35</v>
      </c>
      <c r="K220" s="64">
        <f>N220</f>
        <v>5100000</v>
      </c>
      <c r="L220" s="11">
        <v>111</v>
      </c>
      <c r="M220" s="64" t="s">
        <v>289</v>
      </c>
      <c r="N220" s="64">
        <v>5100000</v>
      </c>
      <c r="O220" s="64">
        <v>5100000</v>
      </c>
      <c r="P220" s="47" t="s">
        <v>37</v>
      </c>
      <c r="Q220" s="47"/>
      <c r="R220" s="11"/>
      <c r="S220" s="11" t="s">
        <v>263</v>
      </c>
      <c r="T220" s="47" t="s">
        <v>1024</v>
      </c>
      <c r="U220" s="11" t="s">
        <v>40</v>
      </c>
      <c r="V220" s="11" t="s">
        <v>41</v>
      </c>
      <c r="W220" s="11" t="s">
        <v>42</v>
      </c>
      <c r="X220" s="11">
        <v>2003</v>
      </c>
      <c r="Y220" s="11">
        <v>17</v>
      </c>
      <c r="Z220" s="11" t="s">
        <v>43</v>
      </c>
      <c r="AA220" s="65" t="s">
        <v>290</v>
      </c>
      <c r="AB220" s="66">
        <v>37831</v>
      </c>
      <c r="AC220" s="65"/>
      <c r="AD220" s="47" t="s">
        <v>102</v>
      </c>
      <c r="AE220" s="47"/>
    </row>
    <row r="221" spans="1:78" s="67" customFormat="1" ht="30" customHeight="1" x14ac:dyDescent="0.25">
      <c r="A221" s="11">
        <v>2026</v>
      </c>
      <c r="B221" s="11">
        <v>1</v>
      </c>
      <c r="C221" s="11">
        <v>12</v>
      </c>
      <c r="D221" s="11">
        <v>16</v>
      </c>
      <c r="E221" s="11">
        <v>1</v>
      </c>
      <c r="F221" s="61">
        <v>23</v>
      </c>
      <c r="G221" s="11">
        <v>3718195</v>
      </c>
      <c r="H221" s="64" t="s">
        <v>716</v>
      </c>
      <c r="I221" s="64" t="s">
        <v>717</v>
      </c>
      <c r="J221" s="64" t="s">
        <v>35</v>
      </c>
      <c r="K221" s="64">
        <f>O221+O222</f>
        <v>5070000</v>
      </c>
      <c r="L221" s="11">
        <v>111</v>
      </c>
      <c r="M221" s="64" t="s">
        <v>356</v>
      </c>
      <c r="N221" s="64">
        <v>3900000</v>
      </c>
      <c r="O221" s="64">
        <v>3900000</v>
      </c>
      <c r="P221" s="47" t="s">
        <v>37</v>
      </c>
      <c r="Q221" s="47"/>
      <c r="R221" s="11"/>
      <c r="S221" s="11" t="s">
        <v>263</v>
      </c>
      <c r="T221" s="47" t="s">
        <v>1035</v>
      </c>
      <c r="U221" s="11" t="s">
        <v>40</v>
      </c>
      <c r="V221" s="11" t="s">
        <v>41</v>
      </c>
      <c r="W221" s="11"/>
      <c r="X221" s="11">
        <v>2023</v>
      </c>
      <c r="Y221" s="11">
        <v>34</v>
      </c>
      <c r="Z221" s="11" t="s">
        <v>43</v>
      </c>
      <c r="AA221" s="65" t="s">
        <v>52</v>
      </c>
      <c r="AB221" s="66">
        <v>44927</v>
      </c>
      <c r="AC221" s="65"/>
      <c r="AD221" s="47" t="s">
        <v>102</v>
      </c>
      <c r="AE221" s="47"/>
    </row>
    <row r="222" spans="1:78" s="67" customFormat="1" ht="30" customHeight="1" x14ac:dyDescent="0.25">
      <c r="A222" s="11">
        <v>2026</v>
      </c>
      <c r="B222" s="11">
        <v>1</v>
      </c>
      <c r="C222" s="11">
        <v>12</v>
      </c>
      <c r="D222" s="11">
        <v>16</v>
      </c>
      <c r="E222" s="11">
        <v>1</v>
      </c>
      <c r="F222" s="61">
        <v>23</v>
      </c>
      <c r="G222" s="11">
        <v>3718195</v>
      </c>
      <c r="H222" s="64" t="s">
        <v>716</v>
      </c>
      <c r="I222" s="64" t="s">
        <v>717</v>
      </c>
      <c r="J222" s="64" t="s">
        <v>35</v>
      </c>
      <c r="K222" s="64"/>
      <c r="L222" s="11">
        <v>133</v>
      </c>
      <c r="M222" s="64" t="s">
        <v>356</v>
      </c>
      <c r="N222" s="64">
        <v>1170000</v>
      </c>
      <c r="O222" s="64">
        <v>1170000</v>
      </c>
      <c r="P222" s="47" t="s">
        <v>53</v>
      </c>
      <c r="Q222" s="47"/>
      <c r="R222" s="11"/>
      <c r="S222" s="11" t="s">
        <v>263</v>
      </c>
      <c r="T222" s="47" t="s">
        <v>1035</v>
      </c>
      <c r="U222" s="11" t="s">
        <v>40</v>
      </c>
      <c r="V222" s="11" t="s">
        <v>41</v>
      </c>
      <c r="W222" s="11"/>
      <c r="X222" s="11">
        <v>2023</v>
      </c>
      <c r="Y222" s="11">
        <v>34</v>
      </c>
      <c r="Z222" s="11" t="s">
        <v>43</v>
      </c>
      <c r="AA222" s="65" t="s">
        <v>52</v>
      </c>
      <c r="AB222" s="66">
        <v>44927</v>
      </c>
      <c r="AC222" s="65"/>
      <c r="AD222" s="47" t="s">
        <v>102</v>
      </c>
      <c r="AE222" s="47"/>
    </row>
    <row r="223" spans="1:78" s="67" customFormat="1" ht="30" customHeight="1" x14ac:dyDescent="0.25">
      <c r="A223" s="11">
        <v>2026</v>
      </c>
      <c r="B223" s="11">
        <v>1</v>
      </c>
      <c r="C223" s="11">
        <v>12</v>
      </c>
      <c r="D223" s="11">
        <v>16</v>
      </c>
      <c r="E223" s="11">
        <v>1</v>
      </c>
      <c r="F223" s="61">
        <v>24</v>
      </c>
      <c r="G223" s="11">
        <v>1283636</v>
      </c>
      <c r="H223" s="64" t="s">
        <v>291</v>
      </c>
      <c r="I223" s="64" t="s">
        <v>292</v>
      </c>
      <c r="J223" s="64" t="s">
        <v>35</v>
      </c>
      <c r="K223" s="64">
        <f>O223</f>
        <v>3700000</v>
      </c>
      <c r="L223" s="11">
        <v>111</v>
      </c>
      <c r="M223" s="64" t="s">
        <v>340</v>
      </c>
      <c r="N223" s="64">
        <v>3700000</v>
      </c>
      <c r="O223" s="64">
        <v>3700000</v>
      </c>
      <c r="P223" s="47" t="s">
        <v>37</v>
      </c>
      <c r="Q223" s="47"/>
      <c r="R223" s="11"/>
      <c r="S223" s="11" t="s">
        <v>263</v>
      </c>
      <c r="T223" s="47" t="s">
        <v>1184</v>
      </c>
      <c r="U223" s="11" t="s">
        <v>40</v>
      </c>
      <c r="V223" s="11" t="s">
        <v>41</v>
      </c>
      <c r="W223" s="11" t="s">
        <v>42</v>
      </c>
      <c r="X223" s="11">
        <v>1989</v>
      </c>
      <c r="Y223" s="11">
        <v>7</v>
      </c>
      <c r="Z223" s="11" t="s">
        <v>43</v>
      </c>
      <c r="AA223" s="65" t="s">
        <v>293</v>
      </c>
      <c r="AB223" s="66">
        <v>32758</v>
      </c>
      <c r="AC223" s="65"/>
      <c r="AD223" s="47" t="s">
        <v>102</v>
      </c>
      <c r="AE223" s="47"/>
    </row>
    <row r="224" spans="1:78" s="67" customFormat="1" ht="30" customHeight="1" x14ac:dyDescent="0.25">
      <c r="A224" s="11">
        <v>2026</v>
      </c>
      <c r="B224" s="11">
        <v>1</v>
      </c>
      <c r="C224" s="11">
        <v>12</v>
      </c>
      <c r="D224" s="11">
        <v>16</v>
      </c>
      <c r="E224" s="11">
        <v>1</v>
      </c>
      <c r="F224" s="61">
        <v>25</v>
      </c>
      <c r="G224" s="11">
        <v>3531189</v>
      </c>
      <c r="H224" s="64" t="s">
        <v>294</v>
      </c>
      <c r="I224" s="64" t="s">
        <v>295</v>
      </c>
      <c r="J224" s="64" t="s">
        <v>35</v>
      </c>
      <c r="K224" s="64">
        <f>O224</f>
        <v>3500000</v>
      </c>
      <c r="L224" s="11">
        <v>111</v>
      </c>
      <c r="M224" s="64" t="s">
        <v>674</v>
      </c>
      <c r="N224" s="64">
        <v>3500000</v>
      </c>
      <c r="O224" s="64">
        <v>3500000</v>
      </c>
      <c r="P224" s="47" t="s">
        <v>37</v>
      </c>
      <c r="Q224" s="47"/>
      <c r="R224" s="11"/>
      <c r="S224" s="11" t="s">
        <v>263</v>
      </c>
      <c r="T224" s="47" t="s">
        <v>1023</v>
      </c>
      <c r="U224" s="11" t="s">
        <v>40</v>
      </c>
      <c r="V224" s="11" t="s">
        <v>41</v>
      </c>
      <c r="W224" s="11" t="s">
        <v>42</v>
      </c>
      <c r="X224" s="11">
        <v>2011</v>
      </c>
      <c r="Y224" s="11">
        <v>20</v>
      </c>
      <c r="Z224" s="11" t="s">
        <v>43</v>
      </c>
      <c r="AA224" s="65" t="s">
        <v>296</v>
      </c>
      <c r="AB224" s="66">
        <v>40554</v>
      </c>
      <c r="AC224" s="65"/>
      <c r="AD224" s="47" t="s">
        <v>102</v>
      </c>
      <c r="AE224" s="47"/>
    </row>
    <row r="225" spans="1:31" s="67" customFormat="1" ht="30" customHeight="1" x14ac:dyDescent="0.25">
      <c r="A225" s="11">
        <v>2026</v>
      </c>
      <c r="B225" s="11">
        <v>1</v>
      </c>
      <c r="C225" s="11">
        <v>12</v>
      </c>
      <c r="D225" s="11">
        <v>16</v>
      </c>
      <c r="E225" s="11">
        <v>1</v>
      </c>
      <c r="F225" s="61">
        <v>25</v>
      </c>
      <c r="G225" s="11">
        <v>4598799</v>
      </c>
      <c r="H225" s="64" t="s">
        <v>542</v>
      </c>
      <c r="I225" s="64" t="s">
        <v>673</v>
      </c>
      <c r="J225" s="64" t="s">
        <v>35</v>
      </c>
      <c r="K225" s="64">
        <f>O225+O226+O227</f>
        <v>9490000</v>
      </c>
      <c r="L225" s="11">
        <v>111</v>
      </c>
      <c r="M225" s="64" t="s">
        <v>674</v>
      </c>
      <c r="N225" s="64">
        <v>3500000</v>
      </c>
      <c r="O225" s="64">
        <v>3500000</v>
      </c>
      <c r="P225" s="47" t="s">
        <v>37</v>
      </c>
      <c r="Q225" s="47"/>
      <c r="R225" s="11"/>
      <c r="S225" s="11" t="s">
        <v>263</v>
      </c>
      <c r="T225" s="47" t="s">
        <v>1077</v>
      </c>
      <c r="U225" s="11" t="s">
        <v>40</v>
      </c>
      <c r="V225" s="11" t="s">
        <v>41</v>
      </c>
      <c r="W225" s="11"/>
      <c r="X225" s="11">
        <v>2023</v>
      </c>
      <c r="Y225" s="11">
        <v>4</v>
      </c>
      <c r="Z225" s="11" t="s">
        <v>43</v>
      </c>
      <c r="AA225" s="65" t="s">
        <v>52</v>
      </c>
      <c r="AB225" s="66">
        <v>44927</v>
      </c>
      <c r="AC225" s="65"/>
      <c r="AD225" s="47" t="s">
        <v>102</v>
      </c>
      <c r="AE225" s="47"/>
    </row>
    <row r="226" spans="1:31" s="67" customFormat="1" ht="30" customHeight="1" x14ac:dyDescent="0.25">
      <c r="A226" s="11">
        <v>2026</v>
      </c>
      <c r="B226" s="11">
        <v>1</v>
      </c>
      <c r="C226" s="11">
        <v>12</v>
      </c>
      <c r="D226" s="11">
        <v>16</v>
      </c>
      <c r="E226" s="11">
        <v>1</v>
      </c>
      <c r="F226" s="61">
        <v>25</v>
      </c>
      <c r="G226" s="11">
        <v>4598799</v>
      </c>
      <c r="H226" s="64" t="s">
        <v>542</v>
      </c>
      <c r="I226" s="64" t="s">
        <v>673</v>
      </c>
      <c r="J226" s="64" t="s">
        <v>35</v>
      </c>
      <c r="K226" s="64"/>
      <c r="L226" s="11">
        <v>133</v>
      </c>
      <c r="M226" s="64" t="s">
        <v>674</v>
      </c>
      <c r="N226" s="64">
        <v>2190000</v>
      </c>
      <c r="O226" s="64">
        <v>2190000</v>
      </c>
      <c r="P226" s="47" t="s">
        <v>53</v>
      </c>
      <c r="Q226" s="47"/>
      <c r="R226" s="11"/>
      <c r="S226" s="11" t="s">
        <v>263</v>
      </c>
      <c r="T226" s="47" t="s">
        <v>1077</v>
      </c>
      <c r="U226" s="11" t="s">
        <v>40</v>
      </c>
      <c r="V226" s="11" t="s">
        <v>41</v>
      </c>
      <c r="W226" s="11"/>
      <c r="X226" s="11">
        <v>2023</v>
      </c>
      <c r="Y226" s="11">
        <v>4</v>
      </c>
      <c r="Z226" s="11" t="s">
        <v>43</v>
      </c>
      <c r="AA226" s="65" t="s">
        <v>52</v>
      </c>
      <c r="AB226" s="66">
        <v>44927</v>
      </c>
      <c r="AC226" s="65"/>
      <c r="AD226" s="47" t="s">
        <v>45</v>
      </c>
      <c r="AE226" s="47"/>
    </row>
    <row r="227" spans="1:31" s="67" customFormat="1" ht="30" customHeight="1" x14ac:dyDescent="0.25">
      <c r="A227" s="11">
        <v>2026</v>
      </c>
      <c r="B227" s="11">
        <v>1</v>
      </c>
      <c r="C227" s="11">
        <v>12</v>
      </c>
      <c r="D227" s="11">
        <v>16</v>
      </c>
      <c r="E227" s="11">
        <v>1</v>
      </c>
      <c r="F227" s="61">
        <v>25</v>
      </c>
      <c r="G227" s="11">
        <v>4598799</v>
      </c>
      <c r="H227" s="64" t="s">
        <v>542</v>
      </c>
      <c r="I227" s="64" t="s">
        <v>673</v>
      </c>
      <c r="J227" s="64" t="s">
        <v>35</v>
      </c>
      <c r="K227" s="64"/>
      <c r="L227" s="11">
        <v>199</v>
      </c>
      <c r="M227" s="64" t="s">
        <v>674</v>
      </c>
      <c r="N227" s="64">
        <v>3800000</v>
      </c>
      <c r="O227" s="64">
        <v>3800000</v>
      </c>
      <c r="P227" s="47" t="s">
        <v>118</v>
      </c>
      <c r="Q227" s="47"/>
      <c r="R227" s="11"/>
      <c r="S227" s="11" t="s">
        <v>263</v>
      </c>
      <c r="T227" s="47" t="s">
        <v>1077</v>
      </c>
      <c r="U227" s="11" t="s">
        <v>40</v>
      </c>
      <c r="V227" s="11" t="s">
        <v>41</v>
      </c>
      <c r="W227" s="11"/>
      <c r="X227" s="11">
        <v>2023</v>
      </c>
      <c r="Y227" s="11">
        <v>4</v>
      </c>
      <c r="Z227" s="11" t="s">
        <v>43</v>
      </c>
      <c r="AA227" s="65" t="s">
        <v>52</v>
      </c>
      <c r="AB227" s="66">
        <v>44927</v>
      </c>
      <c r="AC227" s="65"/>
      <c r="AD227" s="47" t="s">
        <v>45</v>
      </c>
      <c r="AE227" s="47"/>
    </row>
    <row r="228" spans="1:31" s="67" customFormat="1" ht="30" customHeight="1" x14ac:dyDescent="0.25">
      <c r="A228" s="11">
        <v>2026</v>
      </c>
      <c r="B228" s="11">
        <v>1</v>
      </c>
      <c r="C228" s="11">
        <v>12</v>
      </c>
      <c r="D228" s="11">
        <v>16</v>
      </c>
      <c r="E228" s="11">
        <v>1</v>
      </c>
      <c r="F228" s="61">
        <v>26</v>
      </c>
      <c r="G228" s="11">
        <v>3416679</v>
      </c>
      <c r="H228" s="64" t="s">
        <v>298</v>
      </c>
      <c r="I228" s="64" t="s">
        <v>299</v>
      </c>
      <c r="J228" s="64" t="s">
        <v>35</v>
      </c>
      <c r="K228" s="64">
        <f>O228</f>
        <v>3300000</v>
      </c>
      <c r="L228" s="11">
        <v>111</v>
      </c>
      <c r="M228" s="64" t="s">
        <v>605</v>
      </c>
      <c r="N228" s="64">
        <v>3300000</v>
      </c>
      <c r="O228" s="64">
        <v>3300000</v>
      </c>
      <c r="P228" s="47" t="s">
        <v>37</v>
      </c>
      <c r="Q228" s="47"/>
      <c r="R228" s="11"/>
      <c r="S228" s="11" t="s">
        <v>263</v>
      </c>
      <c r="T228" s="47" t="s">
        <v>1025</v>
      </c>
      <c r="U228" s="11" t="s">
        <v>40</v>
      </c>
      <c r="V228" s="11" t="s">
        <v>41</v>
      </c>
      <c r="W228" s="11" t="s">
        <v>42</v>
      </c>
      <c r="X228" s="11">
        <v>2009</v>
      </c>
      <c r="Y228" s="11">
        <v>12</v>
      </c>
      <c r="Z228" s="11" t="s">
        <v>43</v>
      </c>
      <c r="AA228" s="65" t="s">
        <v>300</v>
      </c>
      <c r="AB228" s="66">
        <v>40135</v>
      </c>
      <c r="AC228" s="65"/>
      <c r="AD228" s="47" t="s">
        <v>102</v>
      </c>
      <c r="AE228" s="47"/>
    </row>
    <row r="229" spans="1:31" s="67" customFormat="1" ht="30" customHeight="1" x14ac:dyDescent="0.25">
      <c r="A229" s="11">
        <v>2026</v>
      </c>
      <c r="B229" s="11">
        <v>1</v>
      </c>
      <c r="C229" s="11">
        <v>12</v>
      </c>
      <c r="D229" s="11">
        <v>16</v>
      </c>
      <c r="E229" s="11">
        <v>1</v>
      </c>
      <c r="F229" s="61">
        <v>26</v>
      </c>
      <c r="G229" s="11">
        <v>3807324</v>
      </c>
      <c r="H229" s="64" t="s">
        <v>301</v>
      </c>
      <c r="I229" s="64" t="s">
        <v>302</v>
      </c>
      <c r="J229" s="64" t="s">
        <v>35</v>
      </c>
      <c r="K229" s="64">
        <f>O229+O230</f>
        <v>4290000</v>
      </c>
      <c r="L229" s="11">
        <v>111</v>
      </c>
      <c r="M229" s="64" t="s">
        <v>605</v>
      </c>
      <c r="N229" s="64">
        <v>3300000</v>
      </c>
      <c r="O229" s="64">
        <v>3300000</v>
      </c>
      <c r="P229" s="47" t="s">
        <v>37</v>
      </c>
      <c r="Q229" s="47"/>
      <c r="R229" s="11"/>
      <c r="S229" s="11" t="s">
        <v>263</v>
      </c>
      <c r="T229" s="47" t="s">
        <v>1026</v>
      </c>
      <c r="U229" s="11" t="s">
        <v>40</v>
      </c>
      <c r="V229" s="11" t="s">
        <v>41</v>
      </c>
      <c r="W229" s="11" t="s">
        <v>42</v>
      </c>
      <c r="X229" s="11">
        <v>2009</v>
      </c>
      <c r="Y229" s="11">
        <v>1</v>
      </c>
      <c r="Z229" s="11" t="s">
        <v>43</v>
      </c>
      <c r="AA229" s="65" t="s">
        <v>303</v>
      </c>
      <c r="AB229" s="66">
        <v>40157</v>
      </c>
      <c r="AC229" s="65"/>
      <c r="AD229" s="47" t="s">
        <v>102</v>
      </c>
      <c r="AE229" s="47"/>
    </row>
    <row r="230" spans="1:31" s="67" customFormat="1" ht="30" customHeight="1" x14ac:dyDescent="0.25">
      <c r="A230" s="11">
        <v>2026</v>
      </c>
      <c r="B230" s="11">
        <v>1</v>
      </c>
      <c r="C230" s="11">
        <v>12</v>
      </c>
      <c r="D230" s="11">
        <v>16</v>
      </c>
      <c r="E230" s="11">
        <v>1</v>
      </c>
      <c r="F230" s="61">
        <v>26</v>
      </c>
      <c r="G230" s="11">
        <v>3807324</v>
      </c>
      <c r="H230" s="64" t="s">
        <v>301</v>
      </c>
      <c r="I230" s="64" t="s">
        <v>302</v>
      </c>
      <c r="J230" s="64" t="s">
        <v>35</v>
      </c>
      <c r="K230" s="64"/>
      <c r="L230" s="11">
        <v>133</v>
      </c>
      <c r="M230" s="64" t="s">
        <v>605</v>
      </c>
      <c r="N230" s="64">
        <v>990000</v>
      </c>
      <c r="O230" s="64">
        <v>990000</v>
      </c>
      <c r="P230" s="47" t="s">
        <v>1274</v>
      </c>
      <c r="Q230" s="47"/>
      <c r="R230" s="11"/>
      <c r="S230" s="11" t="s">
        <v>263</v>
      </c>
      <c r="T230" s="47" t="s">
        <v>1026</v>
      </c>
      <c r="U230" s="11" t="s">
        <v>40</v>
      </c>
      <c r="V230" s="11" t="s">
        <v>41</v>
      </c>
      <c r="W230" s="11" t="s">
        <v>42</v>
      </c>
      <c r="X230" s="11">
        <v>2009</v>
      </c>
      <c r="Y230" s="11">
        <v>1</v>
      </c>
      <c r="Z230" s="11" t="s">
        <v>43</v>
      </c>
      <c r="AA230" s="65" t="s">
        <v>303</v>
      </c>
      <c r="AB230" s="66">
        <v>40157</v>
      </c>
      <c r="AC230" s="65"/>
      <c r="AD230" s="47" t="s">
        <v>102</v>
      </c>
      <c r="AE230" s="47"/>
    </row>
    <row r="231" spans="1:31" s="67" customFormat="1" ht="30" customHeight="1" x14ac:dyDescent="0.25">
      <c r="A231" s="11">
        <v>2026</v>
      </c>
      <c r="B231" s="11">
        <v>1</v>
      </c>
      <c r="C231" s="11">
        <v>12</v>
      </c>
      <c r="D231" s="11">
        <v>16</v>
      </c>
      <c r="E231" s="11">
        <v>1</v>
      </c>
      <c r="F231" s="61">
        <v>26</v>
      </c>
      <c r="G231" s="11">
        <v>4227055</v>
      </c>
      <c r="H231" s="64" t="s">
        <v>304</v>
      </c>
      <c r="I231" s="64" t="s">
        <v>305</v>
      </c>
      <c r="J231" s="64" t="s">
        <v>35</v>
      </c>
      <c r="K231" s="64">
        <f>N231</f>
        <v>3300000</v>
      </c>
      <c r="L231" s="11">
        <v>111</v>
      </c>
      <c r="M231" s="64" t="s">
        <v>605</v>
      </c>
      <c r="N231" s="64">
        <v>3300000</v>
      </c>
      <c r="O231" s="64">
        <v>3300000</v>
      </c>
      <c r="P231" s="47" t="s">
        <v>37</v>
      </c>
      <c r="Q231" s="47"/>
      <c r="R231" s="11"/>
      <c r="S231" s="11" t="s">
        <v>263</v>
      </c>
      <c r="T231" s="47" t="s">
        <v>1027</v>
      </c>
      <c r="U231" s="11" t="s">
        <v>40</v>
      </c>
      <c r="V231" s="11" t="s">
        <v>41</v>
      </c>
      <c r="W231" s="11" t="s">
        <v>42</v>
      </c>
      <c r="X231" s="11">
        <v>2007</v>
      </c>
      <c r="Y231" s="11">
        <v>15</v>
      </c>
      <c r="Z231" s="11" t="s">
        <v>633</v>
      </c>
      <c r="AA231" s="65" t="s">
        <v>306</v>
      </c>
      <c r="AB231" s="66">
        <v>39226</v>
      </c>
      <c r="AC231" s="65"/>
      <c r="AD231" s="47" t="s">
        <v>102</v>
      </c>
      <c r="AE231" s="47"/>
    </row>
    <row r="232" spans="1:31" s="67" customFormat="1" ht="30" customHeight="1" x14ac:dyDescent="0.25">
      <c r="A232" s="11">
        <v>2026</v>
      </c>
      <c r="B232" s="11">
        <v>1</v>
      </c>
      <c r="C232" s="11">
        <v>12</v>
      </c>
      <c r="D232" s="11">
        <v>16</v>
      </c>
      <c r="E232" s="11">
        <v>1</v>
      </c>
      <c r="F232" s="61">
        <v>27</v>
      </c>
      <c r="G232" s="11">
        <v>728461</v>
      </c>
      <c r="H232" s="64" t="s">
        <v>307</v>
      </c>
      <c r="I232" s="64" t="s">
        <v>308</v>
      </c>
      <c r="J232" s="64" t="s">
        <v>35</v>
      </c>
      <c r="K232" s="64">
        <f>O233+O232</f>
        <v>4030000</v>
      </c>
      <c r="L232" s="11">
        <v>111</v>
      </c>
      <c r="M232" s="64" t="s">
        <v>367</v>
      </c>
      <c r="N232" s="64">
        <v>3100000</v>
      </c>
      <c r="O232" s="64">
        <v>3100000</v>
      </c>
      <c r="P232" s="47" t="s">
        <v>37</v>
      </c>
      <c r="Q232" s="47"/>
      <c r="R232" s="11"/>
      <c r="S232" s="11" t="s">
        <v>263</v>
      </c>
      <c r="T232" s="47" t="s">
        <v>1243</v>
      </c>
      <c r="U232" s="11" t="s">
        <v>40</v>
      </c>
      <c r="V232" s="11" t="s">
        <v>41</v>
      </c>
      <c r="W232" s="11" t="s">
        <v>42</v>
      </c>
      <c r="X232" s="11">
        <v>2013</v>
      </c>
      <c r="Y232" s="11">
        <v>31</v>
      </c>
      <c r="Z232" s="11" t="s">
        <v>43</v>
      </c>
      <c r="AA232" s="65" t="s">
        <v>309</v>
      </c>
      <c r="AB232" s="66">
        <v>41379</v>
      </c>
      <c r="AC232" s="65"/>
      <c r="AD232" s="47" t="s">
        <v>102</v>
      </c>
      <c r="AE232" s="47"/>
    </row>
    <row r="233" spans="1:31" s="67" customFormat="1" ht="30" customHeight="1" x14ac:dyDescent="0.25">
      <c r="A233" s="11">
        <v>2026</v>
      </c>
      <c r="B233" s="11">
        <v>1</v>
      </c>
      <c r="C233" s="11">
        <v>12</v>
      </c>
      <c r="D233" s="11">
        <v>16</v>
      </c>
      <c r="E233" s="11">
        <v>1</v>
      </c>
      <c r="F233" s="61">
        <v>27</v>
      </c>
      <c r="G233" s="11">
        <v>728461</v>
      </c>
      <c r="H233" s="64" t="s">
        <v>307</v>
      </c>
      <c r="I233" s="64" t="s">
        <v>308</v>
      </c>
      <c r="J233" s="64" t="s">
        <v>35</v>
      </c>
      <c r="K233" s="64"/>
      <c r="L233" s="11">
        <v>133</v>
      </c>
      <c r="M233" s="64" t="s">
        <v>367</v>
      </c>
      <c r="N233" s="64">
        <v>930000</v>
      </c>
      <c r="O233" s="64">
        <v>930000</v>
      </c>
      <c r="P233" s="47" t="s">
        <v>1274</v>
      </c>
      <c r="Q233" s="47"/>
      <c r="R233" s="11"/>
      <c r="S233" s="11" t="s">
        <v>263</v>
      </c>
      <c r="T233" s="47" t="s">
        <v>1243</v>
      </c>
      <c r="U233" s="11" t="s">
        <v>40</v>
      </c>
      <c r="V233" s="11" t="s">
        <v>41</v>
      </c>
      <c r="W233" s="11" t="s">
        <v>42</v>
      </c>
      <c r="X233" s="11">
        <v>2013</v>
      </c>
      <c r="Y233" s="11">
        <v>31</v>
      </c>
      <c r="Z233" s="11" t="s">
        <v>43</v>
      </c>
      <c r="AA233" s="65" t="s">
        <v>309</v>
      </c>
      <c r="AB233" s="66">
        <v>41379</v>
      </c>
      <c r="AC233" s="65"/>
      <c r="AD233" s="47" t="s">
        <v>102</v>
      </c>
      <c r="AE233" s="47"/>
    </row>
    <row r="234" spans="1:31" s="67" customFormat="1" ht="30" customHeight="1" x14ac:dyDescent="0.25">
      <c r="A234" s="11">
        <v>2026</v>
      </c>
      <c r="B234" s="11">
        <v>1</v>
      </c>
      <c r="C234" s="11">
        <v>12</v>
      </c>
      <c r="D234" s="11">
        <v>16</v>
      </c>
      <c r="E234" s="11">
        <v>1</v>
      </c>
      <c r="F234" s="61">
        <v>27</v>
      </c>
      <c r="G234" s="11">
        <v>2115634</v>
      </c>
      <c r="H234" s="64" t="s">
        <v>310</v>
      </c>
      <c r="I234" s="64" t="s">
        <v>311</v>
      </c>
      <c r="J234" s="64" t="s">
        <v>35</v>
      </c>
      <c r="K234" s="64">
        <f>O234+O235</f>
        <v>4030000</v>
      </c>
      <c r="L234" s="11">
        <v>111</v>
      </c>
      <c r="M234" s="64" t="s">
        <v>367</v>
      </c>
      <c r="N234" s="64">
        <v>3100000</v>
      </c>
      <c r="O234" s="64">
        <v>3100000</v>
      </c>
      <c r="P234" s="47" t="s">
        <v>37</v>
      </c>
      <c r="Q234" s="47"/>
      <c r="R234" s="11"/>
      <c r="S234" s="11" t="s">
        <v>263</v>
      </c>
      <c r="T234" s="47" t="s">
        <v>1221</v>
      </c>
      <c r="U234" s="11" t="s">
        <v>40</v>
      </c>
      <c r="V234" s="11" t="s">
        <v>41</v>
      </c>
      <c r="W234" s="11" t="s">
        <v>42</v>
      </c>
      <c r="X234" s="11">
        <v>2017</v>
      </c>
      <c r="Y234" s="11">
        <v>31</v>
      </c>
      <c r="Z234" s="11" t="s">
        <v>43</v>
      </c>
      <c r="AA234" s="65" t="s">
        <v>312</v>
      </c>
      <c r="AB234" s="66">
        <v>42814</v>
      </c>
      <c r="AC234" s="65"/>
      <c r="AD234" s="47" t="s">
        <v>102</v>
      </c>
      <c r="AE234" s="47"/>
    </row>
    <row r="235" spans="1:31" s="67" customFormat="1" ht="30" customHeight="1" x14ac:dyDescent="0.25">
      <c r="A235" s="11">
        <v>2026</v>
      </c>
      <c r="B235" s="11">
        <v>1</v>
      </c>
      <c r="C235" s="11">
        <v>12</v>
      </c>
      <c r="D235" s="11">
        <v>16</v>
      </c>
      <c r="E235" s="11">
        <v>1</v>
      </c>
      <c r="F235" s="61">
        <v>27</v>
      </c>
      <c r="G235" s="11">
        <v>2115634</v>
      </c>
      <c r="H235" s="64" t="s">
        <v>310</v>
      </c>
      <c r="I235" s="64" t="s">
        <v>311</v>
      </c>
      <c r="J235" s="64" t="s">
        <v>35</v>
      </c>
      <c r="K235" s="64"/>
      <c r="L235" s="11">
        <v>133</v>
      </c>
      <c r="M235" s="64" t="s">
        <v>367</v>
      </c>
      <c r="N235" s="64">
        <v>930000</v>
      </c>
      <c r="O235" s="64">
        <v>930000</v>
      </c>
      <c r="P235" s="47" t="s">
        <v>1274</v>
      </c>
      <c r="Q235" s="47"/>
      <c r="R235" s="11"/>
      <c r="S235" s="11" t="s">
        <v>263</v>
      </c>
      <c r="T235" s="47" t="s">
        <v>1221</v>
      </c>
      <c r="U235" s="11" t="s">
        <v>40</v>
      </c>
      <c r="V235" s="11" t="s">
        <v>41</v>
      </c>
      <c r="W235" s="11" t="s">
        <v>42</v>
      </c>
      <c r="X235" s="11">
        <v>2017</v>
      </c>
      <c r="Y235" s="11">
        <v>31</v>
      </c>
      <c r="Z235" s="11" t="s">
        <v>43</v>
      </c>
      <c r="AA235" s="65" t="s">
        <v>312</v>
      </c>
      <c r="AB235" s="66">
        <v>42814</v>
      </c>
      <c r="AC235" s="65"/>
      <c r="AD235" s="47" t="s">
        <v>102</v>
      </c>
      <c r="AE235" s="47"/>
    </row>
    <row r="236" spans="1:31" s="67" customFormat="1" ht="30" customHeight="1" x14ac:dyDescent="0.25">
      <c r="A236" s="11">
        <v>2026</v>
      </c>
      <c r="B236" s="11">
        <v>1</v>
      </c>
      <c r="C236" s="11">
        <v>12</v>
      </c>
      <c r="D236" s="11">
        <v>16</v>
      </c>
      <c r="E236" s="11">
        <v>1</v>
      </c>
      <c r="F236" s="61">
        <v>27</v>
      </c>
      <c r="G236" s="11">
        <v>2206479</v>
      </c>
      <c r="H236" s="64" t="s">
        <v>313</v>
      </c>
      <c r="I236" s="64" t="s">
        <v>314</v>
      </c>
      <c r="J236" s="64" t="s">
        <v>35</v>
      </c>
      <c r="K236" s="64">
        <f>N236+N237</f>
        <v>4030000</v>
      </c>
      <c r="L236" s="11">
        <v>111</v>
      </c>
      <c r="M236" s="64" t="s">
        <v>367</v>
      </c>
      <c r="N236" s="64">
        <v>3100000</v>
      </c>
      <c r="O236" s="64">
        <v>3100000</v>
      </c>
      <c r="P236" s="47" t="s">
        <v>37</v>
      </c>
      <c r="Q236" s="47"/>
      <c r="R236" s="11"/>
      <c r="S236" s="11" t="s">
        <v>263</v>
      </c>
      <c r="T236" s="47" t="s">
        <v>1028</v>
      </c>
      <c r="U236" s="11" t="s">
        <v>40</v>
      </c>
      <c r="V236" s="11" t="s">
        <v>41</v>
      </c>
      <c r="W236" s="11" t="s">
        <v>42</v>
      </c>
      <c r="X236" s="11">
        <v>2009</v>
      </c>
      <c r="Y236" s="11">
        <v>31</v>
      </c>
      <c r="Z236" s="11" t="s">
        <v>684</v>
      </c>
      <c r="AA236" s="65" t="s">
        <v>315</v>
      </c>
      <c r="AB236" s="66">
        <v>40135</v>
      </c>
      <c r="AC236" s="65"/>
      <c r="AD236" s="47" t="s">
        <v>102</v>
      </c>
      <c r="AE236" s="47"/>
    </row>
    <row r="237" spans="1:31" s="67" customFormat="1" ht="30" customHeight="1" x14ac:dyDescent="0.25">
      <c r="A237" s="11">
        <v>2026</v>
      </c>
      <c r="B237" s="11">
        <v>1</v>
      </c>
      <c r="C237" s="11">
        <v>12</v>
      </c>
      <c r="D237" s="11">
        <v>16</v>
      </c>
      <c r="E237" s="11">
        <v>1</v>
      </c>
      <c r="F237" s="61">
        <v>27</v>
      </c>
      <c r="G237" s="11">
        <v>2206479</v>
      </c>
      <c r="H237" s="64" t="s">
        <v>313</v>
      </c>
      <c r="I237" s="64" t="s">
        <v>314</v>
      </c>
      <c r="J237" s="64" t="s">
        <v>35</v>
      </c>
      <c r="K237" s="64"/>
      <c r="L237" s="11">
        <v>133</v>
      </c>
      <c r="M237" s="64" t="s">
        <v>367</v>
      </c>
      <c r="N237" s="64">
        <v>930000</v>
      </c>
      <c r="O237" s="64">
        <v>930000</v>
      </c>
      <c r="P237" s="47" t="s">
        <v>1274</v>
      </c>
      <c r="Q237" s="47"/>
      <c r="R237" s="11"/>
      <c r="S237" s="11" t="s">
        <v>263</v>
      </c>
      <c r="T237" s="47" t="s">
        <v>1028</v>
      </c>
      <c r="U237" s="11" t="s">
        <v>40</v>
      </c>
      <c r="V237" s="11" t="s">
        <v>41</v>
      </c>
      <c r="W237" s="11" t="s">
        <v>42</v>
      </c>
      <c r="X237" s="11">
        <v>2009</v>
      </c>
      <c r="Y237" s="11">
        <v>31</v>
      </c>
      <c r="Z237" s="11" t="s">
        <v>684</v>
      </c>
      <c r="AA237" s="65" t="s">
        <v>315</v>
      </c>
      <c r="AB237" s="66">
        <v>40135</v>
      </c>
      <c r="AC237" s="65"/>
      <c r="AD237" s="47" t="s">
        <v>102</v>
      </c>
      <c r="AE237" s="47"/>
    </row>
    <row r="238" spans="1:31" s="67" customFormat="1" ht="30" customHeight="1" x14ac:dyDescent="0.25">
      <c r="A238" s="11">
        <v>2026</v>
      </c>
      <c r="B238" s="11">
        <v>1</v>
      </c>
      <c r="C238" s="11">
        <v>12</v>
      </c>
      <c r="D238" s="11">
        <v>16</v>
      </c>
      <c r="E238" s="11">
        <v>1</v>
      </c>
      <c r="F238" s="61">
        <v>27</v>
      </c>
      <c r="G238" s="11">
        <v>3483494</v>
      </c>
      <c r="H238" s="64" t="s">
        <v>316</v>
      </c>
      <c r="I238" s="64" t="s">
        <v>317</v>
      </c>
      <c r="J238" s="64" t="s">
        <v>35</v>
      </c>
      <c r="K238" s="64">
        <f>O238</f>
        <v>3100000</v>
      </c>
      <c r="L238" s="11">
        <v>111</v>
      </c>
      <c r="M238" s="64" t="s">
        <v>367</v>
      </c>
      <c r="N238" s="64">
        <v>3100000</v>
      </c>
      <c r="O238" s="64">
        <v>3100000</v>
      </c>
      <c r="P238" s="47" t="s">
        <v>37</v>
      </c>
      <c r="Q238" s="47"/>
      <c r="R238" s="11"/>
      <c r="S238" s="11" t="s">
        <v>263</v>
      </c>
      <c r="T238" s="47" t="s">
        <v>1029</v>
      </c>
      <c r="U238" s="11" t="s">
        <v>40</v>
      </c>
      <c r="V238" s="11" t="s">
        <v>41</v>
      </c>
      <c r="W238" s="11" t="s">
        <v>42</v>
      </c>
      <c r="X238" s="11">
        <v>2016</v>
      </c>
      <c r="Y238" s="11">
        <v>12</v>
      </c>
      <c r="Z238" s="11" t="s">
        <v>633</v>
      </c>
      <c r="AA238" s="65" t="s">
        <v>318</v>
      </c>
      <c r="AB238" s="66">
        <v>42430</v>
      </c>
      <c r="AC238" s="65"/>
      <c r="AD238" s="47" t="s">
        <v>102</v>
      </c>
      <c r="AE238" s="47"/>
    </row>
    <row r="239" spans="1:31" s="67" customFormat="1" ht="30" customHeight="1" x14ac:dyDescent="0.25">
      <c r="A239" s="11">
        <v>2026</v>
      </c>
      <c r="B239" s="11">
        <v>1</v>
      </c>
      <c r="C239" s="11">
        <v>12</v>
      </c>
      <c r="D239" s="11">
        <v>16</v>
      </c>
      <c r="E239" s="11">
        <v>1</v>
      </c>
      <c r="F239" s="61">
        <v>27</v>
      </c>
      <c r="G239" s="11">
        <v>3495365</v>
      </c>
      <c r="H239" s="64" t="s">
        <v>319</v>
      </c>
      <c r="I239" s="64" t="s">
        <v>320</v>
      </c>
      <c r="J239" s="64" t="s">
        <v>35</v>
      </c>
      <c r="K239" s="64">
        <f>O239+O240</f>
        <v>4030000</v>
      </c>
      <c r="L239" s="11">
        <v>111</v>
      </c>
      <c r="M239" s="64" t="s">
        <v>367</v>
      </c>
      <c r="N239" s="64">
        <v>3100000</v>
      </c>
      <c r="O239" s="64">
        <v>3100000</v>
      </c>
      <c r="P239" s="47" t="s">
        <v>37</v>
      </c>
      <c r="Q239" s="47"/>
      <c r="R239" s="11"/>
      <c r="S239" s="11" t="s">
        <v>263</v>
      </c>
      <c r="T239" s="47" t="s">
        <v>236</v>
      </c>
      <c r="U239" s="11" t="s">
        <v>40</v>
      </c>
      <c r="V239" s="11" t="s">
        <v>41</v>
      </c>
      <c r="W239" s="11" t="s">
        <v>42</v>
      </c>
      <c r="X239" s="11">
        <v>2017</v>
      </c>
      <c r="Y239" s="11">
        <v>31</v>
      </c>
      <c r="Z239" s="11" t="s">
        <v>43</v>
      </c>
      <c r="AA239" s="65" t="s">
        <v>321</v>
      </c>
      <c r="AB239" s="66">
        <v>42814</v>
      </c>
      <c r="AC239" s="65"/>
      <c r="AD239" s="47" t="s">
        <v>102</v>
      </c>
      <c r="AE239" s="47"/>
    </row>
    <row r="240" spans="1:31" s="67" customFormat="1" ht="30" customHeight="1" x14ac:dyDescent="0.25">
      <c r="A240" s="11">
        <v>2026</v>
      </c>
      <c r="B240" s="11">
        <v>1</v>
      </c>
      <c r="C240" s="11">
        <v>12</v>
      </c>
      <c r="D240" s="11">
        <v>16</v>
      </c>
      <c r="E240" s="11">
        <v>1</v>
      </c>
      <c r="F240" s="61">
        <v>27</v>
      </c>
      <c r="G240" s="11">
        <v>3495365</v>
      </c>
      <c r="H240" s="64" t="s">
        <v>319</v>
      </c>
      <c r="I240" s="64" t="s">
        <v>320</v>
      </c>
      <c r="J240" s="64" t="s">
        <v>35</v>
      </c>
      <c r="K240" s="64"/>
      <c r="L240" s="11">
        <v>133</v>
      </c>
      <c r="M240" s="64" t="s">
        <v>367</v>
      </c>
      <c r="N240" s="64">
        <v>930000</v>
      </c>
      <c r="O240" s="64">
        <v>930000</v>
      </c>
      <c r="P240" s="47" t="s">
        <v>1274</v>
      </c>
      <c r="Q240" s="47"/>
      <c r="R240" s="11"/>
      <c r="S240" s="11" t="s">
        <v>263</v>
      </c>
      <c r="T240" s="47" t="s">
        <v>236</v>
      </c>
      <c r="U240" s="11" t="s">
        <v>40</v>
      </c>
      <c r="V240" s="11" t="s">
        <v>41</v>
      </c>
      <c r="W240" s="11" t="s">
        <v>42</v>
      </c>
      <c r="X240" s="11">
        <v>2017</v>
      </c>
      <c r="Y240" s="11">
        <v>31</v>
      </c>
      <c r="Z240" s="11" t="s">
        <v>43</v>
      </c>
      <c r="AA240" s="65" t="s">
        <v>321</v>
      </c>
      <c r="AB240" s="66">
        <v>42814</v>
      </c>
      <c r="AC240" s="65"/>
      <c r="AD240" s="47" t="s">
        <v>102</v>
      </c>
      <c r="AE240" s="47"/>
    </row>
    <row r="241" spans="1:31" s="67" customFormat="1" ht="30" customHeight="1" x14ac:dyDescent="0.25">
      <c r="A241" s="11">
        <v>2026</v>
      </c>
      <c r="B241" s="11">
        <v>1</v>
      </c>
      <c r="C241" s="11">
        <v>12</v>
      </c>
      <c r="D241" s="11">
        <v>16</v>
      </c>
      <c r="E241" s="11">
        <v>1</v>
      </c>
      <c r="F241" s="61">
        <v>27</v>
      </c>
      <c r="G241" s="11">
        <v>3665617</v>
      </c>
      <c r="H241" s="64" t="s">
        <v>322</v>
      </c>
      <c r="I241" s="64" t="s">
        <v>323</v>
      </c>
      <c r="J241" s="64" t="s">
        <v>35</v>
      </c>
      <c r="K241" s="64">
        <f>N241+N242</f>
        <v>4100000</v>
      </c>
      <c r="L241" s="11">
        <v>111</v>
      </c>
      <c r="M241" s="64" t="s">
        <v>367</v>
      </c>
      <c r="N241" s="64">
        <v>3100000</v>
      </c>
      <c r="O241" s="64">
        <v>3100000</v>
      </c>
      <c r="P241" s="47" t="s">
        <v>37</v>
      </c>
      <c r="Q241" s="47"/>
      <c r="R241" s="11"/>
      <c r="S241" s="11" t="s">
        <v>263</v>
      </c>
      <c r="T241" s="7" t="s">
        <v>1364</v>
      </c>
      <c r="U241" s="11" t="s">
        <v>40</v>
      </c>
      <c r="V241" s="11" t="s">
        <v>41</v>
      </c>
      <c r="W241" s="11" t="s">
        <v>42</v>
      </c>
      <c r="X241" s="11">
        <v>2005</v>
      </c>
      <c r="Y241" s="11">
        <v>31</v>
      </c>
      <c r="Z241" s="11" t="s">
        <v>43</v>
      </c>
      <c r="AA241" s="65" t="s">
        <v>324</v>
      </c>
      <c r="AB241" s="66">
        <v>38716</v>
      </c>
      <c r="AC241" s="65"/>
      <c r="AD241" s="47" t="s">
        <v>102</v>
      </c>
      <c r="AE241" s="47"/>
    </row>
    <row r="242" spans="1:31" s="67" customFormat="1" ht="30" customHeight="1" x14ac:dyDescent="0.25">
      <c r="A242" s="11">
        <v>2026</v>
      </c>
      <c r="B242" s="11">
        <v>1</v>
      </c>
      <c r="C242" s="11">
        <v>12</v>
      </c>
      <c r="D242" s="11">
        <v>16</v>
      </c>
      <c r="E242" s="11">
        <v>1</v>
      </c>
      <c r="F242" s="61">
        <v>27</v>
      </c>
      <c r="G242" s="11">
        <v>3665617</v>
      </c>
      <c r="H242" s="64" t="s">
        <v>322</v>
      </c>
      <c r="I242" s="64" t="s">
        <v>323</v>
      </c>
      <c r="J242" s="64" t="s">
        <v>35</v>
      </c>
      <c r="K242" s="64"/>
      <c r="L242" s="11">
        <v>199</v>
      </c>
      <c r="M242" s="64" t="s">
        <v>367</v>
      </c>
      <c r="N242" s="64">
        <v>1000000</v>
      </c>
      <c r="O242" s="64">
        <v>1000000</v>
      </c>
      <c r="P242" s="47" t="s">
        <v>118</v>
      </c>
      <c r="Q242" s="47"/>
      <c r="R242" s="11"/>
      <c r="S242" s="11" t="s">
        <v>263</v>
      </c>
      <c r="T242" s="7" t="s">
        <v>1364</v>
      </c>
      <c r="U242" s="11" t="s">
        <v>40</v>
      </c>
      <c r="V242" s="11" t="s">
        <v>41</v>
      </c>
      <c r="W242" s="11" t="s">
        <v>42</v>
      </c>
      <c r="X242" s="11">
        <v>2005</v>
      </c>
      <c r="Y242" s="11">
        <v>31</v>
      </c>
      <c r="Z242" s="11" t="s">
        <v>43</v>
      </c>
      <c r="AA242" s="65" t="s">
        <v>324</v>
      </c>
      <c r="AB242" s="66">
        <v>38716</v>
      </c>
      <c r="AC242" s="65"/>
      <c r="AD242" s="47" t="s">
        <v>102</v>
      </c>
      <c r="AE242" s="47"/>
    </row>
    <row r="243" spans="1:31" s="67" customFormat="1" ht="30" customHeight="1" x14ac:dyDescent="0.25">
      <c r="A243" s="11">
        <v>2026</v>
      </c>
      <c r="B243" s="11">
        <v>1</v>
      </c>
      <c r="C243" s="11">
        <v>12</v>
      </c>
      <c r="D243" s="11">
        <v>16</v>
      </c>
      <c r="E243" s="11">
        <v>1</v>
      </c>
      <c r="F243" s="61">
        <v>27</v>
      </c>
      <c r="G243" s="11">
        <v>4277033</v>
      </c>
      <c r="H243" s="64" t="s">
        <v>325</v>
      </c>
      <c r="I243" s="64" t="s">
        <v>326</v>
      </c>
      <c r="J243" s="64" t="s">
        <v>35</v>
      </c>
      <c r="K243" s="64">
        <f>N243+N244</f>
        <v>4030000</v>
      </c>
      <c r="L243" s="11">
        <v>111</v>
      </c>
      <c r="M243" s="64" t="s">
        <v>367</v>
      </c>
      <c r="N243" s="64">
        <v>3100000</v>
      </c>
      <c r="O243" s="64">
        <v>3100000</v>
      </c>
      <c r="P243" s="47" t="s">
        <v>37</v>
      </c>
      <c r="Q243" s="47"/>
      <c r="R243" s="11"/>
      <c r="S243" s="11" t="s">
        <v>263</v>
      </c>
      <c r="T243" s="47" t="s">
        <v>1202</v>
      </c>
      <c r="U243" s="11" t="s">
        <v>40</v>
      </c>
      <c r="V243" s="11" t="s">
        <v>41</v>
      </c>
      <c r="W243" s="11" t="s">
        <v>42</v>
      </c>
      <c r="X243" s="11">
        <v>2012</v>
      </c>
      <c r="Y243" s="11">
        <v>1</v>
      </c>
      <c r="Z243" s="11" t="s">
        <v>43</v>
      </c>
      <c r="AA243" s="65" t="s">
        <v>327</v>
      </c>
      <c r="AB243" s="66">
        <v>41257</v>
      </c>
      <c r="AC243" s="65"/>
      <c r="AD243" s="47" t="s">
        <v>102</v>
      </c>
      <c r="AE243" s="47"/>
    </row>
    <row r="244" spans="1:31" s="67" customFormat="1" ht="30" customHeight="1" x14ac:dyDescent="0.25">
      <c r="A244" s="11">
        <v>2026</v>
      </c>
      <c r="B244" s="11">
        <v>1</v>
      </c>
      <c r="C244" s="11">
        <v>12</v>
      </c>
      <c r="D244" s="11">
        <v>16</v>
      </c>
      <c r="E244" s="11">
        <v>1</v>
      </c>
      <c r="F244" s="61">
        <v>27</v>
      </c>
      <c r="G244" s="11">
        <v>4277033</v>
      </c>
      <c r="H244" s="64" t="s">
        <v>325</v>
      </c>
      <c r="I244" s="64" t="s">
        <v>326</v>
      </c>
      <c r="J244" s="64" t="s">
        <v>35</v>
      </c>
      <c r="K244" s="64"/>
      <c r="L244" s="11">
        <v>133</v>
      </c>
      <c r="M244" s="64" t="s">
        <v>367</v>
      </c>
      <c r="N244" s="64">
        <v>930000</v>
      </c>
      <c r="O244" s="64">
        <v>930000</v>
      </c>
      <c r="P244" s="47" t="s">
        <v>1274</v>
      </c>
      <c r="Q244" s="47"/>
      <c r="R244" s="11"/>
      <c r="S244" s="11" t="s">
        <v>263</v>
      </c>
      <c r="T244" s="47" t="s">
        <v>1202</v>
      </c>
      <c r="U244" s="11" t="s">
        <v>40</v>
      </c>
      <c r="V244" s="11" t="s">
        <v>41</v>
      </c>
      <c r="W244" s="11" t="s">
        <v>42</v>
      </c>
      <c r="X244" s="11">
        <v>2012</v>
      </c>
      <c r="Y244" s="11">
        <v>1</v>
      </c>
      <c r="Z244" s="11" t="s">
        <v>43</v>
      </c>
      <c r="AA244" s="65" t="s">
        <v>327</v>
      </c>
      <c r="AB244" s="66">
        <v>41257</v>
      </c>
      <c r="AC244" s="65"/>
      <c r="AD244" s="47" t="s">
        <v>102</v>
      </c>
      <c r="AE244" s="47"/>
    </row>
    <row r="245" spans="1:31" s="67" customFormat="1" ht="30" customHeight="1" x14ac:dyDescent="0.25">
      <c r="A245" s="11">
        <v>2026</v>
      </c>
      <c r="B245" s="11">
        <v>1</v>
      </c>
      <c r="C245" s="11">
        <v>12</v>
      </c>
      <c r="D245" s="11">
        <v>16</v>
      </c>
      <c r="E245" s="11">
        <v>1</v>
      </c>
      <c r="F245" s="61">
        <v>27</v>
      </c>
      <c r="G245" s="11">
        <v>4410352</v>
      </c>
      <c r="H245" s="64" t="s">
        <v>328</v>
      </c>
      <c r="I245" s="64" t="s">
        <v>329</v>
      </c>
      <c r="J245" s="64" t="s">
        <v>35</v>
      </c>
      <c r="K245" s="64">
        <f>O245+O246</f>
        <v>8300000</v>
      </c>
      <c r="L245" s="11">
        <v>111</v>
      </c>
      <c r="M245" s="64" t="s">
        <v>109</v>
      </c>
      <c r="N245" s="64">
        <v>7300000</v>
      </c>
      <c r="O245" s="64">
        <v>7300000</v>
      </c>
      <c r="P245" s="47" t="s">
        <v>37</v>
      </c>
      <c r="Q245" s="47"/>
      <c r="R245" s="11"/>
      <c r="S245" s="11" t="s">
        <v>795</v>
      </c>
      <c r="T245" s="7" t="s">
        <v>1363</v>
      </c>
      <c r="U245" s="11" t="s">
        <v>40</v>
      </c>
      <c r="V245" s="11" t="s">
        <v>41</v>
      </c>
      <c r="W245" s="11" t="s">
        <v>42</v>
      </c>
      <c r="X245" s="11">
        <v>2017</v>
      </c>
      <c r="Y245" s="11">
        <v>31</v>
      </c>
      <c r="Z245" s="11" t="s">
        <v>43</v>
      </c>
      <c r="AA245" s="65" t="s">
        <v>52</v>
      </c>
      <c r="AB245" s="66">
        <v>42957</v>
      </c>
      <c r="AC245" s="65"/>
      <c r="AD245" s="47" t="s">
        <v>102</v>
      </c>
      <c r="AE245" s="47"/>
    </row>
    <row r="246" spans="1:31" s="67" customFormat="1" ht="30" customHeight="1" x14ac:dyDescent="0.25">
      <c r="A246" s="11">
        <v>2026</v>
      </c>
      <c r="B246" s="11">
        <v>1</v>
      </c>
      <c r="C246" s="11">
        <v>12</v>
      </c>
      <c r="D246" s="11">
        <v>16</v>
      </c>
      <c r="E246" s="11">
        <v>1</v>
      </c>
      <c r="F246" s="61">
        <v>27</v>
      </c>
      <c r="G246" s="11">
        <v>4410352</v>
      </c>
      <c r="H246" s="64" t="s">
        <v>328</v>
      </c>
      <c r="I246" s="64" t="s">
        <v>329</v>
      </c>
      <c r="J246" s="64" t="s">
        <v>35</v>
      </c>
      <c r="K246" s="64"/>
      <c r="L246" s="11">
        <v>133</v>
      </c>
      <c r="M246" s="64" t="s">
        <v>109</v>
      </c>
      <c r="N246" s="64">
        <v>1000000</v>
      </c>
      <c r="O246" s="64">
        <v>1000000</v>
      </c>
      <c r="P246" s="47" t="s">
        <v>1274</v>
      </c>
      <c r="Q246" s="47"/>
      <c r="R246" s="11"/>
      <c r="S246" s="11" t="s">
        <v>795</v>
      </c>
      <c r="T246" s="7" t="s">
        <v>1363</v>
      </c>
      <c r="U246" s="11" t="s">
        <v>40</v>
      </c>
      <c r="V246" s="11" t="s">
        <v>41</v>
      </c>
      <c r="W246" s="11" t="s">
        <v>42</v>
      </c>
      <c r="X246" s="11">
        <v>2017</v>
      </c>
      <c r="Y246" s="11">
        <v>31</v>
      </c>
      <c r="Z246" s="11" t="s">
        <v>43</v>
      </c>
      <c r="AA246" s="65" t="s">
        <v>52</v>
      </c>
      <c r="AB246" s="66">
        <v>42957</v>
      </c>
      <c r="AC246" s="65"/>
      <c r="AD246" s="47" t="s">
        <v>102</v>
      </c>
      <c r="AE246" s="47"/>
    </row>
    <row r="247" spans="1:31" s="67" customFormat="1" ht="30" customHeight="1" x14ac:dyDescent="0.25">
      <c r="A247" s="11">
        <v>2026</v>
      </c>
      <c r="B247" s="11">
        <v>1</v>
      </c>
      <c r="C247" s="11">
        <v>12</v>
      </c>
      <c r="D247" s="11">
        <v>16</v>
      </c>
      <c r="E247" s="11">
        <v>1</v>
      </c>
      <c r="F247" s="61">
        <v>28</v>
      </c>
      <c r="G247" s="11">
        <v>729662</v>
      </c>
      <c r="H247" s="64" t="s">
        <v>330</v>
      </c>
      <c r="I247" s="64" t="s">
        <v>331</v>
      </c>
      <c r="J247" s="64" t="s">
        <v>35</v>
      </c>
      <c r="K247" s="64">
        <f>O247</f>
        <v>2900000</v>
      </c>
      <c r="L247" s="11">
        <v>111</v>
      </c>
      <c r="M247" s="64" t="s">
        <v>345</v>
      </c>
      <c r="N247" s="64">
        <v>2900000</v>
      </c>
      <c r="O247" s="64">
        <v>2900000</v>
      </c>
      <c r="P247" s="47" t="s">
        <v>37</v>
      </c>
      <c r="Q247" s="47"/>
      <c r="R247" s="11"/>
      <c r="S247" s="11" t="s">
        <v>263</v>
      </c>
      <c r="T247" s="47" t="s">
        <v>1248</v>
      </c>
      <c r="U247" s="11" t="s">
        <v>40</v>
      </c>
      <c r="V247" s="11" t="s">
        <v>41</v>
      </c>
      <c r="W247" s="11" t="s">
        <v>42</v>
      </c>
      <c r="X247" s="11">
        <v>1998</v>
      </c>
      <c r="Y247" s="11">
        <v>2</v>
      </c>
      <c r="Z247" s="11" t="s">
        <v>633</v>
      </c>
      <c r="AA247" s="65" t="s">
        <v>332</v>
      </c>
      <c r="AB247" s="66">
        <v>35887</v>
      </c>
      <c r="AC247" s="65"/>
      <c r="AD247" s="47" t="s">
        <v>102</v>
      </c>
      <c r="AE247" s="47"/>
    </row>
    <row r="248" spans="1:31" s="67" customFormat="1" ht="30" customHeight="1" x14ac:dyDescent="0.25">
      <c r="A248" s="11">
        <v>2026</v>
      </c>
      <c r="B248" s="11">
        <v>1</v>
      </c>
      <c r="C248" s="11">
        <v>12</v>
      </c>
      <c r="D248" s="11">
        <v>16</v>
      </c>
      <c r="E248" s="11">
        <v>1</v>
      </c>
      <c r="F248" s="61">
        <v>28</v>
      </c>
      <c r="G248" s="11">
        <v>2160499</v>
      </c>
      <c r="H248" s="64" t="s">
        <v>333</v>
      </c>
      <c r="I248" s="64" t="s">
        <v>334</v>
      </c>
      <c r="J248" s="64" t="s">
        <v>35</v>
      </c>
      <c r="K248" s="64">
        <f>O248+O249</f>
        <v>3770000</v>
      </c>
      <c r="L248" s="11">
        <v>111</v>
      </c>
      <c r="M248" s="64" t="s">
        <v>345</v>
      </c>
      <c r="N248" s="64">
        <v>2900000</v>
      </c>
      <c r="O248" s="64">
        <v>2900000</v>
      </c>
      <c r="P248" s="47" t="s">
        <v>37</v>
      </c>
      <c r="Q248" s="47"/>
      <c r="R248" s="11"/>
      <c r="S248" s="11" t="s">
        <v>263</v>
      </c>
      <c r="T248" s="47" t="s">
        <v>1249</v>
      </c>
      <c r="U248" s="11" t="s">
        <v>40</v>
      </c>
      <c r="V248" s="11" t="s">
        <v>41</v>
      </c>
      <c r="W248" s="11" t="s">
        <v>42</v>
      </c>
      <c r="X248" s="11">
        <v>2018</v>
      </c>
      <c r="Y248" s="11">
        <v>38</v>
      </c>
      <c r="Z248" s="11" t="s">
        <v>43</v>
      </c>
      <c r="AA248" s="65" t="s">
        <v>52</v>
      </c>
      <c r="AB248" s="66">
        <v>43136</v>
      </c>
      <c r="AC248" s="65"/>
      <c r="AD248" s="47" t="s">
        <v>102</v>
      </c>
      <c r="AE248" s="47"/>
    </row>
    <row r="249" spans="1:31" s="67" customFormat="1" ht="30" customHeight="1" x14ac:dyDescent="0.25">
      <c r="A249" s="11">
        <v>2026</v>
      </c>
      <c r="B249" s="11">
        <v>1</v>
      </c>
      <c r="C249" s="11">
        <v>12</v>
      </c>
      <c r="D249" s="11">
        <v>16</v>
      </c>
      <c r="E249" s="11">
        <v>1</v>
      </c>
      <c r="F249" s="61">
        <v>28</v>
      </c>
      <c r="G249" s="11">
        <v>2160499</v>
      </c>
      <c r="H249" s="64" t="s">
        <v>333</v>
      </c>
      <c r="I249" s="64" t="s">
        <v>334</v>
      </c>
      <c r="J249" s="64" t="s">
        <v>35</v>
      </c>
      <c r="K249" s="64"/>
      <c r="L249" s="11">
        <v>133</v>
      </c>
      <c r="M249" s="64" t="s">
        <v>345</v>
      </c>
      <c r="N249" s="64">
        <v>870000</v>
      </c>
      <c r="O249" s="64">
        <v>870000</v>
      </c>
      <c r="P249" s="47" t="s">
        <v>1274</v>
      </c>
      <c r="Q249" s="47"/>
      <c r="R249" s="11"/>
      <c r="S249" s="11" t="s">
        <v>263</v>
      </c>
      <c r="T249" s="47" t="s">
        <v>1249</v>
      </c>
      <c r="U249" s="11" t="s">
        <v>40</v>
      </c>
      <c r="V249" s="11" t="s">
        <v>41</v>
      </c>
      <c r="W249" s="11" t="s">
        <v>42</v>
      </c>
      <c r="X249" s="11">
        <v>2018</v>
      </c>
      <c r="Y249" s="11">
        <v>38</v>
      </c>
      <c r="Z249" s="11" t="s">
        <v>43</v>
      </c>
      <c r="AA249" s="65" t="s">
        <v>52</v>
      </c>
      <c r="AB249" s="66">
        <v>43136</v>
      </c>
      <c r="AC249" s="65"/>
      <c r="AD249" s="47" t="s">
        <v>102</v>
      </c>
      <c r="AE249" s="47"/>
    </row>
    <row r="250" spans="1:31" s="67" customFormat="1" ht="30" customHeight="1" x14ac:dyDescent="0.25">
      <c r="A250" s="11">
        <v>2026</v>
      </c>
      <c r="B250" s="11">
        <v>1</v>
      </c>
      <c r="C250" s="11">
        <v>12</v>
      </c>
      <c r="D250" s="11">
        <v>16</v>
      </c>
      <c r="E250" s="11">
        <v>1</v>
      </c>
      <c r="F250" s="61">
        <v>28</v>
      </c>
      <c r="G250" s="11">
        <v>3600897</v>
      </c>
      <c r="H250" s="64" t="s">
        <v>335</v>
      </c>
      <c r="I250" s="64" t="s">
        <v>336</v>
      </c>
      <c r="J250" s="64" t="s">
        <v>35</v>
      </c>
      <c r="K250" s="64">
        <f>O250</f>
        <v>2900000</v>
      </c>
      <c r="L250" s="11">
        <v>111</v>
      </c>
      <c r="M250" s="64" t="s">
        <v>345</v>
      </c>
      <c r="N250" s="64">
        <v>2900000</v>
      </c>
      <c r="O250" s="64">
        <v>2900000</v>
      </c>
      <c r="P250" s="47" t="s">
        <v>37</v>
      </c>
      <c r="Q250" s="47"/>
      <c r="R250" s="11"/>
      <c r="S250" s="11" t="s">
        <v>263</v>
      </c>
      <c r="T250" s="47" t="s">
        <v>1184</v>
      </c>
      <c r="U250" s="11" t="s">
        <v>40</v>
      </c>
      <c r="V250" s="11" t="s">
        <v>41</v>
      </c>
      <c r="W250" s="11" t="s">
        <v>42</v>
      </c>
      <c r="X250" s="11">
        <v>2018</v>
      </c>
      <c r="Y250" s="11">
        <v>31</v>
      </c>
      <c r="Z250" s="11" t="s">
        <v>43</v>
      </c>
      <c r="AA250" s="65" t="s">
        <v>337</v>
      </c>
      <c r="AB250" s="66">
        <v>43136</v>
      </c>
      <c r="AC250" s="65"/>
      <c r="AD250" s="47" t="s">
        <v>102</v>
      </c>
      <c r="AE250" s="47"/>
    </row>
    <row r="251" spans="1:31" s="67" customFormat="1" ht="30" customHeight="1" x14ac:dyDescent="0.25">
      <c r="A251" s="11">
        <v>2026</v>
      </c>
      <c r="B251" s="11">
        <v>1</v>
      </c>
      <c r="C251" s="11">
        <v>12</v>
      </c>
      <c r="D251" s="11">
        <v>16</v>
      </c>
      <c r="E251" s="11">
        <v>1</v>
      </c>
      <c r="F251" s="61">
        <v>28</v>
      </c>
      <c r="G251" s="11">
        <v>3652354</v>
      </c>
      <c r="H251" s="64" t="s">
        <v>338</v>
      </c>
      <c r="I251" s="64" t="s">
        <v>339</v>
      </c>
      <c r="J251" s="64" t="s">
        <v>35</v>
      </c>
      <c r="K251" s="64">
        <f>O251+O252+O253</f>
        <v>9490000</v>
      </c>
      <c r="L251" s="11">
        <v>111</v>
      </c>
      <c r="M251" s="64" t="s">
        <v>340</v>
      </c>
      <c r="N251" s="64">
        <v>3700000</v>
      </c>
      <c r="O251" s="64">
        <v>3700000</v>
      </c>
      <c r="P251" s="47" t="s">
        <v>37</v>
      </c>
      <c r="Q251" s="47"/>
      <c r="R251" s="11"/>
      <c r="S251" s="11" t="s">
        <v>263</v>
      </c>
      <c r="T251" s="47" t="s">
        <v>1389</v>
      </c>
      <c r="U251" s="11" t="s">
        <v>40</v>
      </c>
      <c r="V251" s="11" t="s">
        <v>41</v>
      </c>
      <c r="W251" s="11" t="s">
        <v>42</v>
      </c>
      <c r="X251" s="11">
        <v>2018</v>
      </c>
      <c r="Y251" s="11">
        <v>1</v>
      </c>
      <c r="Z251" s="11" t="s">
        <v>43</v>
      </c>
      <c r="AA251" s="65" t="s">
        <v>341</v>
      </c>
      <c r="AB251" s="66">
        <v>43222</v>
      </c>
      <c r="AC251" s="65"/>
      <c r="AD251" s="47" t="s">
        <v>102</v>
      </c>
      <c r="AE251" s="47"/>
    </row>
    <row r="252" spans="1:31" s="67" customFormat="1" ht="30" customHeight="1" x14ac:dyDescent="0.25">
      <c r="A252" s="11">
        <v>2026</v>
      </c>
      <c r="B252" s="11">
        <v>1</v>
      </c>
      <c r="C252" s="11">
        <v>12</v>
      </c>
      <c r="D252" s="11">
        <v>16</v>
      </c>
      <c r="E252" s="11">
        <v>1</v>
      </c>
      <c r="F252" s="61">
        <v>28</v>
      </c>
      <c r="G252" s="11">
        <v>3652354</v>
      </c>
      <c r="H252" s="64" t="s">
        <v>338</v>
      </c>
      <c r="I252" s="64" t="s">
        <v>339</v>
      </c>
      <c r="J252" s="64" t="s">
        <v>35</v>
      </c>
      <c r="K252" s="64"/>
      <c r="L252" s="11">
        <v>199</v>
      </c>
      <c r="M252" s="64" t="s">
        <v>340</v>
      </c>
      <c r="N252" s="64">
        <v>3600000</v>
      </c>
      <c r="O252" s="64">
        <v>3600000</v>
      </c>
      <c r="P252" s="47" t="s">
        <v>118</v>
      </c>
      <c r="Q252" s="47"/>
      <c r="R252" s="11"/>
      <c r="S252" s="11" t="s">
        <v>263</v>
      </c>
      <c r="T252" s="47" t="s">
        <v>1389</v>
      </c>
      <c r="U252" s="11" t="s">
        <v>40</v>
      </c>
      <c r="V252" s="11" t="s">
        <v>41</v>
      </c>
      <c r="W252" s="11" t="s">
        <v>42</v>
      </c>
      <c r="X252" s="11">
        <v>2018</v>
      </c>
      <c r="Y252" s="11">
        <v>1</v>
      </c>
      <c r="Z252" s="11" t="s">
        <v>43</v>
      </c>
      <c r="AA252" s="65" t="s">
        <v>341</v>
      </c>
      <c r="AB252" s="66">
        <v>43222</v>
      </c>
      <c r="AC252" s="65"/>
      <c r="AD252" s="47" t="s">
        <v>102</v>
      </c>
      <c r="AE252" s="47"/>
    </row>
    <row r="253" spans="1:31" s="67" customFormat="1" ht="30" customHeight="1" x14ac:dyDescent="0.25">
      <c r="A253" s="11">
        <v>2026</v>
      </c>
      <c r="B253" s="11">
        <v>1</v>
      </c>
      <c r="C253" s="11">
        <v>12</v>
      </c>
      <c r="D253" s="11">
        <v>16</v>
      </c>
      <c r="E253" s="11">
        <v>1</v>
      </c>
      <c r="F253" s="61">
        <v>28</v>
      </c>
      <c r="G253" s="11">
        <v>3652354</v>
      </c>
      <c r="H253" s="64" t="s">
        <v>338</v>
      </c>
      <c r="I253" s="64" t="s">
        <v>339</v>
      </c>
      <c r="J253" s="64" t="s">
        <v>35</v>
      </c>
      <c r="K253" s="64"/>
      <c r="L253" s="11">
        <v>133</v>
      </c>
      <c r="M253" s="64" t="s">
        <v>340</v>
      </c>
      <c r="N253" s="64">
        <v>2190000</v>
      </c>
      <c r="O253" s="64">
        <v>2190000</v>
      </c>
      <c r="P253" s="47" t="s">
        <v>53</v>
      </c>
      <c r="Q253" s="47"/>
      <c r="R253" s="11"/>
      <c r="S253" s="11" t="s">
        <v>263</v>
      </c>
      <c r="T253" s="47" t="s">
        <v>1389</v>
      </c>
      <c r="U253" s="11" t="s">
        <v>40</v>
      </c>
      <c r="V253" s="11" t="s">
        <v>41</v>
      </c>
      <c r="W253" s="11" t="s">
        <v>42</v>
      </c>
      <c r="X253" s="11">
        <v>2018</v>
      </c>
      <c r="Y253" s="11">
        <v>1</v>
      </c>
      <c r="Z253" s="11" t="s">
        <v>43</v>
      </c>
      <c r="AA253" s="65" t="s">
        <v>341</v>
      </c>
      <c r="AB253" s="66">
        <v>43222</v>
      </c>
      <c r="AC253" s="65"/>
      <c r="AD253" s="47" t="s">
        <v>102</v>
      </c>
      <c r="AE253" s="47"/>
    </row>
    <row r="254" spans="1:31" s="67" customFormat="1" ht="30" customHeight="1" x14ac:dyDescent="0.25">
      <c r="A254" s="11">
        <v>2026</v>
      </c>
      <c r="B254" s="11">
        <v>1</v>
      </c>
      <c r="C254" s="11">
        <v>12</v>
      </c>
      <c r="D254" s="11">
        <v>16</v>
      </c>
      <c r="E254" s="11">
        <v>1</v>
      </c>
      <c r="F254" s="61">
        <v>28</v>
      </c>
      <c r="G254" s="11">
        <v>3855694</v>
      </c>
      <c r="H254" s="64" t="s">
        <v>342</v>
      </c>
      <c r="I254" s="64" t="s">
        <v>343</v>
      </c>
      <c r="J254" s="64" t="s">
        <v>35</v>
      </c>
      <c r="K254" s="64">
        <f>O254</f>
        <v>2900000</v>
      </c>
      <c r="L254" s="11">
        <v>111</v>
      </c>
      <c r="M254" s="64" t="s">
        <v>345</v>
      </c>
      <c r="N254" s="64">
        <v>2900000</v>
      </c>
      <c r="O254" s="64">
        <v>2900000</v>
      </c>
      <c r="P254" s="47" t="s">
        <v>37</v>
      </c>
      <c r="Q254" s="47"/>
      <c r="R254" s="11"/>
      <c r="S254" s="11" t="s">
        <v>263</v>
      </c>
      <c r="T254" s="47" t="s">
        <v>1031</v>
      </c>
      <c r="U254" s="11" t="s">
        <v>40</v>
      </c>
      <c r="V254" s="11" t="s">
        <v>41</v>
      </c>
      <c r="W254" s="11" t="s">
        <v>42</v>
      </c>
      <c r="X254" s="11">
        <v>2015</v>
      </c>
      <c r="Y254" s="11">
        <v>39</v>
      </c>
      <c r="Z254" s="11" t="s">
        <v>43</v>
      </c>
      <c r="AA254" s="65" t="s">
        <v>344</v>
      </c>
      <c r="AB254" s="66">
        <v>42583</v>
      </c>
      <c r="AC254" s="65"/>
      <c r="AD254" s="47" t="s">
        <v>102</v>
      </c>
      <c r="AE254" s="47"/>
    </row>
    <row r="255" spans="1:31" s="67" customFormat="1" ht="30" customHeight="1" x14ac:dyDescent="0.25">
      <c r="A255" s="11">
        <v>2026</v>
      </c>
      <c r="B255" s="11">
        <v>1</v>
      </c>
      <c r="C255" s="11">
        <v>12</v>
      </c>
      <c r="D255" s="11">
        <v>16</v>
      </c>
      <c r="E255" s="11">
        <v>1</v>
      </c>
      <c r="F255" s="61">
        <v>28</v>
      </c>
      <c r="G255" s="11">
        <v>4388185</v>
      </c>
      <c r="H255" s="64" t="s">
        <v>346</v>
      </c>
      <c r="I255" s="64" t="s">
        <v>347</v>
      </c>
      <c r="J255" s="64" t="s">
        <v>35</v>
      </c>
      <c r="K255" s="64">
        <f>O255</f>
        <v>2900000</v>
      </c>
      <c r="L255" s="11">
        <v>111</v>
      </c>
      <c r="M255" s="64" t="s">
        <v>345</v>
      </c>
      <c r="N255" s="64">
        <v>2900000</v>
      </c>
      <c r="O255" s="64">
        <v>2900000</v>
      </c>
      <c r="P255" s="47" t="s">
        <v>37</v>
      </c>
      <c r="Q255" s="47"/>
      <c r="R255" s="11"/>
      <c r="S255" s="11" t="s">
        <v>263</v>
      </c>
      <c r="T255" s="47" t="s">
        <v>1185</v>
      </c>
      <c r="U255" s="11" t="s">
        <v>40</v>
      </c>
      <c r="V255" s="11" t="s">
        <v>41</v>
      </c>
      <c r="W255" s="11" t="s">
        <v>42</v>
      </c>
      <c r="X255" s="11">
        <v>2018</v>
      </c>
      <c r="Y255" s="11">
        <v>6</v>
      </c>
      <c r="Z255" s="11" t="s">
        <v>43</v>
      </c>
      <c r="AA255" s="65" t="s">
        <v>348</v>
      </c>
      <c r="AB255" s="66">
        <v>43222</v>
      </c>
      <c r="AC255" s="65"/>
      <c r="AD255" s="47" t="s">
        <v>102</v>
      </c>
      <c r="AE255" s="47"/>
    </row>
    <row r="256" spans="1:31" s="67" customFormat="1" ht="30" customHeight="1" x14ac:dyDescent="0.25">
      <c r="A256" s="11">
        <v>2026</v>
      </c>
      <c r="B256" s="11">
        <v>1</v>
      </c>
      <c r="C256" s="11">
        <v>12</v>
      </c>
      <c r="D256" s="11">
        <v>16</v>
      </c>
      <c r="E256" s="11">
        <v>1</v>
      </c>
      <c r="F256" s="61">
        <v>28</v>
      </c>
      <c r="G256" s="11">
        <v>4789456</v>
      </c>
      <c r="H256" s="64" t="s">
        <v>349</v>
      </c>
      <c r="I256" s="64" t="s">
        <v>350</v>
      </c>
      <c r="J256" s="64" t="s">
        <v>35</v>
      </c>
      <c r="K256" s="64">
        <f>N256+N257+N258</f>
        <v>3985254</v>
      </c>
      <c r="L256" s="11">
        <v>111</v>
      </c>
      <c r="M256" s="64" t="s">
        <v>345</v>
      </c>
      <c r="N256" s="64">
        <v>2900000</v>
      </c>
      <c r="O256" s="64">
        <v>2900000</v>
      </c>
      <c r="P256" s="47" t="s">
        <v>37</v>
      </c>
      <c r="Q256" s="47"/>
      <c r="R256" s="11"/>
      <c r="S256" s="11" t="s">
        <v>263</v>
      </c>
      <c r="T256" s="47" t="s">
        <v>1032</v>
      </c>
      <c r="U256" s="11" t="s">
        <v>40</v>
      </c>
      <c r="V256" s="11" t="s">
        <v>41</v>
      </c>
      <c r="W256" s="11" t="s">
        <v>42</v>
      </c>
      <c r="X256" s="11">
        <v>2018</v>
      </c>
      <c r="Y256" s="11">
        <v>2</v>
      </c>
      <c r="Z256" s="11" t="s">
        <v>43</v>
      </c>
      <c r="AA256" s="65" t="s">
        <v>52</v>
      </c>
      <c r="AB256" s="66">
        <v>43222</v>
      </c>
      <c r="AC256" s="65"/>
      <c r="AD256" s="47" t="s">
        <v>102</v>
      </c>
      <c r="AE256" s="47"/>
    </row>
    <row r="257" spans="1:31" s="67" customFormat="1" ht="30" customHeight="1" x14ac:dyDescent="0.25">
      <c r="A257" s="11">
        <v>2026</v>
      </c>
      <c r="B257" s="11">
        <v>1</v>
      </c>
      <c r="C257" s="11">
        <v>12</v>
      </c>
      <c r="D257" s="11">
        <v>16</v>
      </c>
      <c r="E257" s="11">
        <v>1</v>
      </c>
      <c r="F257" s="61">
        <v>28</v>
      </c>
      <c r="G257" s="11">
        <v>4789456</v>
      </c>
      <c r="H257" s="64" t="s">
        <v>349</v>
      </c>
      <c r="I257" s="64" t="s">
        <v>350</v>
      </c>
      <c r="J257" s="64" t="s">
        <v>35</v>
      </c>
      <c r="K257" s="64"/>
      <c r="L257" s="11">
        <v>133</v>
      </c>
      <c r="M257" s="64" t="s">
        <v>345</v>
      </c>
      <c r="N257" s="64">
        <v>870000</v>
      </c>
      <c r="O257" s="64">
        <v>870000</v>
      </c>
      <c r="P257" s="47" t="s">
        <v>1274</v>
      </c>
      <c r="Q257" s="47"/>
      <c r="R257" s="11"/>
      <c r="S257" s="11" t="s">
        <v>263</v>
      </c>
      <c r="T257" s="47" t="s">
        <v>1032</v>
      </c>
      <c r="U257" s="11" t="s">
        <v>40</v>
      </c>
      <c r="V257" s="11" t="s">
        <v>41</v>
      </c>
      <c r="W257" s="11" t="s">
        <v>42</v>
      </c>
      <c r="X257" s="11">
        <v>2018</v>
      </c>
      <c r="Y257" s="11">
        <v>2</v>
      </c>
      <c r="Z257" s="11" t="s">
        <v>43</v>
      </c>
      <c r="AA257" s="65" t="s">
        <v>52</v>
      </c>
      <c r="AB257" s="66">
        <v>43222</v>
      </c>
      <c r="AC257" s="65"/>
      <c r="AD257" s="47" t="s">
        <v>102</v>
      </c>
      <c r="AE257" s="47"/>
    </row>
    <row r="258" spans="1:31" s="67" customFormat="1" ht="30" customHeight="1" x14ac:dyDescent="0.25">
      <c r="A258" s="11">
        <v>2026</v>
      </c>
      <c r="B258" s="11">
        <v>1</v>
      </c>
      <c r="C258" s="11">
        <v>12</v>
      </c>
      <c r="D258" s="11">
        <v>16</v>
      </c>
      <c r="E258" s="11">
        <v>1</v>
      </c>
      <c r="F258" s="61">
        <v>28</v>
      </c>
      <c r="G258" s="11">
        <v>4789456</v>
      </c>
      <c r="H258" s="64" t="s">
        <v>349</v>
      </c>
      <c r="I258" s="64" t="s">
        <v>350</v>
      </c>
      <c r="J258" s="64" t="s">
        <v>35</v>
      </c>
      <c r="K258" s="64"/>
      <c r="L258" s="11">
        <v>232</v>
      </c>
      <c r="M258" s="64" t="s">
        <v>345</v>
      </c>
      <c r="N258" s="64">
        <v>215254</v>
      </c>
      <c r="O258" s="64">
        <v>215254</v>
      </c>
      <c r="P258" s="47" t="s">
        <v>1216</v>
      </c>
      <c r="Q258" s="47"/>
      <c r="R258" s="11"/>
      <c r="S258" s="11" t="s">
        <v>263</v>
      </c>
      <c r="T258" s="47" t="s">
        <v>1032</v>
      </c>
      <c r="U258" s="11" t="s">
        <v>40</v>
      </c>
      <c r="V258" s="11" t="s">
        <v>41</v>
      </c>
      <c r="W258" s="11" t="s">
        <v>42</v>
      </c>
      <c r="X258" s="11">
        <v>2018</v>
      </c>
      <c r="Y258" s="11">
        <v>2</v>
      </c>
      <c r="Z258" s="11" t="s">
        <v>43</v>
      </c>
      <c r="AA258" s="65" t="s">
        <v>52</v>
      </c>
      <c r="AB258" s="66">
        <v>43222</v>
      </c>
      <c r="AC258" s="65"/>
      <c r="AD258" s="47" t="s">
        <v>102</v>
      </c>
      <c r="AE258" s="47"/>
    </row>
    <row r="259" spans="1:31" s="67" customFormat="1" ht="30" customHeight="1" x14ac:dyDescent="0.25">
      <c r="A259" s="11">
        <v>2026</v>
      </c>
      <c r="B259" s="11">
        <v>1</v>
      </c>
      <c r="C259" s="11">
        <v>12</v>
      </c>
      <c r="D259" s="11">
        <v>16</v>
      </c>
      <c r="E259" s="11">
        <v>1</v>
      </c>
      <c r="F259" s="61">
        <v>29</v>
      </c>
      <c r="G259" s="11">
        <v>1282899</v>
      </c>
      <c r="H259" s="64" t="s">
        <v>351</v>
      </c>
      <c r="I259" s="64" t="s">
        <v>352</v>
      </c>
      <c r="J259" s="64" t="s">
        <v>35</v>
      </c>
      <c r="K259" s="64">
        <f>O259+O260</f>
        <v>3768762</v>
      </c>
      <c r="L259" s="11">
        <v>111</v>
      </c>
      <c r="M259" s="64" t="s">
        <v>372</v>
      </c>
      <c r="N259" s="64">
        <v>2899048</v>
      </c>
      <c r="O259" s="64">
        <v>2899048</v>
      </c>
      <c r="P259" s="47" t="s">
        <v>37</v>
      </c>
      <c r="Q259" s="47"/>
      <c r="R259" s="11"/>
      <c r="S259" s="11" t="s">
        <v>263</v>
      </c>
      <c r="T259" s="47" t="s">
        <v>1201</v>
      </c>
      <c r="U259" s="11" t="s">
        <v>40</v>
      </c>
      <c r="V259" s="11" t="s">
        <v>41</v>
      </c>
      <c r="W259" s="11" t="s">
        <v>42</v>
      </c>
      <c r="X259" s="11">
        <v>1998</v>
      </c>
      <c r="Y259" s="11">
        <v>8</v>
      </c>
      <c r="Z259" s="11" t="s">
        <v>684</v>
      </c>
      <c r="AA259" s="65" t="s">
        <v>353</v>
      </c>
      <c r="AB259" s="66">
        <v>36038</v>
      </c>
      <c r="AC259" s="65"/>
      <c r="AD259" s="47" t="s">
        <v>102</v>
      </c>
      <c r="AE259" s="47"/>
    </row>
    <row r="260" spans="1:31" s="67" customFormat="1" ht="30" customHeight="1" x14ac:dyDescent="0.25">
      <c r="A260" s="11">
        <v>2026</v>
      </c>
      <c r="B260" s="11">
        <v>1</v>
      </c>
      <c r="C260" s="11">
        <v>12</v>
      </c>
      <c r="D260" s="11">
        <v>16</v>
      </c>
      <c r="E260" s="11">
        <v>1</v>
      </c>
      <c r="F260" s="61">
        <v>29</v>
      </c>
      <c r="G260" s="11">
        <v>1282899</v>
      </c>
      <c r="H260" s="64" t="s">
        <v>351</v>
      </c>
      <c r="I260" s="64" t="s">
        <v>352</v>
      </c>
      <c r="J260" s="64" t="s">
        <v>35</v>
      </c>
      <c r="K260" s="64"/>
      <c r="L260" s="11">
        <v>133</v>
      </c>
      <c r="M260" s="64" t="s">
        <v>372</v>
      </c>
      <c r="N260" s="64">
        <v>869714</v>
      </c>
      <c r="O260" s="64">
        <v>869714</v>
      </c>
      <c r="P260" s="47" t="s">
        <v>1274</v>
      </c>
      <c r="Q260" s="47"/>
      <c r="R260" s="11"/>
      <c r="S260" s="11" t="s">
        <v>263</v>
      </c>
      <c r="T260" s="47" t="s">
        <v>1201</v>
      </c>
      <c r="U260" s="11" t="s">
        <v>40</v>
      </c>
      <c r="V260" s="11" t="s">
        <v>41</v>
      </c>
      <c r="W260" s="11" t="s">
        <v>42</v>
      </c>
      <c r="X260" s="11">
        <v>1998</v>
      </c>
      <c r="Y260" s="11">
        <v>8</v>
      </c>
      <c r="Z260" s="11" t="s">
        <v>684</v>
      </c>
      <c r="AA260" s="65" t="s">
        <v>353</v>
      </c>
      <c r="AB260" s="66">
        <v>36038</v>
      </c>
      <c r="AC260" s="65"/>
      <c r="AD260" s="47" t="s">
        <v>102</v>
      </c>
      <c r="AE260" s="47"/>
    </row>
    <row r="261" spans="1:31" s="67" customFormat="1" ht="30" customHeight="1" x14ac:dyDescent="0.25">
      <c r="A261" s="11">
        <v>2026</v>
      </c>
      <c r="B261" s="11">
        <v>1</v>
      </c>
      <c r="C261" s="11">
        <v>12</v>
      </c>
      <c r="D261" s="11">
        <v>16</v>
      </c>
      <c r="E261" s="11">
        <v>1</v>
      </c>
      <c r="F261" s="61">
        <v>29</v>
      </c>
      <c r="G261" s="11">
        <v>3501558</v>
      </c>
      <c r="H261" s="64" t="s">
        <v>354</v>
      </c>
      <c r="I261" s="64" t="s">
        <v>355</v>
      </c>
      <c r="J261" s="64" t="s">
        <v>35</v>
      </c>
      <c r="K261" s="64">
        <f>N261</f>
        <v>3900000</v>
      </c>
      <c r="L261" s="11">
        <v>111</v>
      </c>
      <c r="M261" s="64" t="s">
        <v>356</v>
      </c>
      <c r="N261" s="64">
        <v>3900000</v>
      </c>
      <c r="O261" s="64">
        <v>3900000</v>
      </c>
      <c r="P261" s="47" t="s">
        <v>37</v>
      </c>
      <c r="Q261" s="47"/>
      <c r="R261" s="11"/>
      <c r="S261" s="11" t="s">
        <v>263</v>
      </c>
      <c r="T261" s="47" t="s">
        <v>1479</v>
      </c>
      <c r="U261" s="11" t="s">
        <v>40</v>
      </c>
      <c r="V261" s="11" t="s">
        <v>185</v>
      </c>
      <c r="W261" s="11">
        <v>1</v>
      </c>
      <c r="X261" s="11">
        <v>2018</v>
      </c>
      <c r="Y261" s="11">
        <v>1</v>
      </c>
      <c r="Z261" s="11" t="s">
        <v>43</v>
      </c>
      <c r="AA261" s="65" t="s">
        <v>52</v>
      </c>
      <c r="AB261" s="66">
        <v>43280</v>
      </c>
      <c r="AC261" s="65"/>
      <c r="AD261" s="47" t="s">
        <v>102</v>
      </c>
      <c r="AE261" s="47"/>
    </row>
    <row r="262" spans="1:31" s="67" customFormat="1" ht="30" customHeight="1" x14ac:dyDescent="0.25">
      <c r="A262" s="11">
        <v>2026</v>
      </c>
      <c r="B262" s="11">
        <v>1</v>
      </c>
      <c r="C262" s="11">
        <v>12</v>
      </c>
      <c r="D262" s="11">
        <v>16</v>
      </c>
      <c r="E262" s="11">
        <v>1</v>
      </c>
      <c r="F262" s="61">
        <v>30</v>
      </c>
      <c r="G262" s="11">
        <v>1534775</v>
      </c>
      <c r="H262" s="64" t="s">
        <v>357</v>
      </c>
      <c r="I262" s="64" t="s">
        <v>358</v>
      </c>
      <c r="J262" s="64" t="s">
        <v>35</v>
      </c>
      <c r="K262" s="64">
        <f>N262</f>
        <v>2899048</v>
      </c>
      <c r="L262" s="11">
        <v>111</v>
      </c>
      <c r="M262" s="64" t="s">
        <v>1033</v>
      </c>
      <c r="N262" s="64">
        <v>2899048</v>
      </c>
      <c r="O262" s="64">
        <v>2899048</v>
      </c>
      <c r="P262" s="47" t="s">
        <v>37</v>
      </c>
      <c r="Q262" s="47"/>
      <c r="R262" s="11"/>
      <c r="S262" s="11" t="s">
        <v>263</v>
      </c>
      <c r="T262" s="47" t="s">
        <v>1034</v>
      </c>
      <c r="U262" s="11" t="s">
        <v>40</v>
      </c>
      <c r="V262" s="11" t="s">
        <v>185</v>
      </c>
      <c r="W262" s="11">
        <v>1</v>
      </c>
      <c r="X262" s="11">
        <v>2012</v>
      </c>
      <c r="Y262" s="11">
        <v>3</v>
      </c>
      <c r="Z262" s="11" t="s">
        <v>684</v>
      </c>
      <c r="AA262" s="65" t="s">
        <v>359</v>
      </c>
      <c r="AB262" s="66">
        <v>41257</v>
      </c>
      <c r="AC262" s="65"/>
      <c r="AD262" s="47" t="s">
        <v>102</v>
      </c>
      <c r="AE262" s="47"/>
    </row>
    <row r="263" spans="1:31" s="67" customFormat="1" ht="30" customHeight="1" x14ac:dyDescent="0.25">
      <c r="A263" s="11">
        <v>2026</v>
      </c>
      <c r="B263" s="11">
        <v>1</v>
      </c>
      <c r="C263" s="11">
        <v>12</v>
      </c>
      <c r="D263" s="11">
        <v>16</v>
      </c>
      <c r="E263" s="11">
        <v>1</v>
      </c>
      <c r="F263" s="61">
        <v>30</v>
      </c>
      <c r="G263" s="11">
        <v>3374747</v>
      </c>
      <c r="H263" s="64" t="s">
        <v>360</v>
      </c>
      <c r="I263" s="64" t="s">
        <v>361</v>
      </c>
      <c r="J263" s="64" t="s">
        <v>35</v>
      </c>
      <c r="K263" s="64">
        <f>N263</f>
        <v>2899048</v>
      </c>
      <c r="L263" s="11">
        <v>111</v>
      </c>
      <c r="M263" s="64" t="s">
        <v>1033</v>
      </c>
      <c r="N263" s="64">
        <v>2899048</v>
      </c>
      <c r="O263" s="64">
        <v>2899048</v>
      </c>
      <c r="P263" s="47" t="s">
        <v>37</v>
      </c>
      <c r="Q263" s="47"/>
      <c r="R263" s="11"/>
      <c r="S263" s="11" t="s">
        <v>263</v>
      </c>
      <c r="T263" s="47" t="s">
        <v>1255</v>
      </c>
      <c r="U263" s="11" t="s">
        <v>40</v>
      </c>
      <c r="V263" s="11" t="s">
        <v>41</v>
      </c>
      <c r="W263" s="11" t="s">
        <v>42</v>
      </c>
      <c r="X263" s="11">
        <v>2017</v>
      </c>
      <c r="Y263" s="11">
        <v>8</v>
      </c>
      <c r="Z263" s="11" t="s">
        <v>43</v>
      </c>
      <c r="AA263" s="65" t="s">
        <v>52</v>
      </c>
      <c r="AB263" s="66">
        <v>43045</v>
      </c>
      <c r="AC263" s="65"/>
      <c r="AD263" s="47" t="s">
        <v>102</v>
      </c>
      <c r="AE263" s="47"/>
    </row>
    <row r="264" spans="1:31" s="67" customFormat="1" ht="30" customHeight="1" x14ac:dyDescent="0.25">
      <c r="A264" s="11">
        <v>2026</v>
      </c>
      <c r="B264" s="11">
        <v>1</v>
      </c>
      <c r="C264" s="11">
        <v>12</v>
      </c>
      <c r="D264" s="11">
        <v>16</v>
      </c>
      <c r="E264" s="11">
        <v>1</v>
      </c>
      <c r="F264" s="61">
        <v>30</v>
      </c>
      <c r="G264" s="11">
        <v>3812144</v>
      </c>
      <c r="H264" s="64" t="s">
        <v>362</v>
      </c>
      <c r="I264" s="64" t="s">
        <v>363</v>
      </c>
      <c r="J264" s="64" t="s">
        <v>35</v>
      </c>
      <c r="K264" s="64">
        <f>O264+O265+O266</f>
        <v>9490000</v>
      </c>
      <c r="L264" s="11">
        <v>111</v>
      </c>
      <c r="M264" s="64" t="s">
        <v>1033</v>
      </c>
      <c r="N264" s="64">
        <v>2899048</v>
      </c>
      <c r="O264" s="64">
        <v>2899048</v>
      </c>
      <c r="P264" s="47" t="s">
        <v>37</v>
      </c>
      <c r="Q264" s="47"/>
      <c r="R264" s="11"/>
      <c r="S264" s="11" t="s">
        <v>263</v>
      </c>
      <c r="T264" s="47" t="s">
        <v>364</v>
      </c>
      <c r="U264" s="11" t="s">
        <v>40</v>
      </c>
      <c r="V264" s="11" t="s">
        <v>41</v>
      </c>
      <c r="W264" s="11" t="s">
        <v>42</v>
      </c>
      <c r="X264" s="11">
        <v>2017</v>
      </c>
      <c r="Y264" s="11">
        <v>31</v>
      </c>
      <c r="Z264" s="11" t="s">
        <v>43</v>
      </c>
      <c r="AA264" s="65" t="s">
        <v>52</v>
      </c>
      <c r="AB264" s="66">
        <v>43045</v>
      </c>
      <c r="AC264" s="65"/>
      <c r="AD264" s="47" t="s">
        <v>102</v>
      </c>
      <c r="AE264" s="47"/>
    </row>
    <row r="265" spans="1:31" s="67" customFormat="1" ht="30" customHeight="1" x14ac:dyDescent="0.25">
      <c r="A265" s="11">
        <v>2026</v>
      </c>
      <c r="B265" s="11">
        <v>1</v>
      </c>
      <c r="C265" s="11">
        <v>12</v>
      </c>
      <c r="D265" s="11">
        <v>16</v>
      </c>
      <c r="E265" s="11">
        <v>1</v>
      </c>
      <c r="F265" s="61">
        <v>30</v>
      </c>
      <c r="G265" s="11">
        <v>3812144</v>
      </c>
      <c r="H265" s="64" t="s">
        <v>362</v>
      </c>
      <c r="I265" s="64" t="s">
        <v>363</v>
      </c>
      <c r="J265" s="64" t="s">
        <v>35</v>
      </c>
      <c r="K265" s="64"/>
      <c r="L265" s="11">
        <v>133</v>
      </c>
      <c r="M265" s="64" t="s">
        <v>1033</v>
      </c>
      <c r="N265" s="64">
        <v>2190000</v>
      </c>
      <c r="O265" s="64">
        <v>2190000</v>
      </c>
      <c r="P265" s="47" t="s">
        <v>53</v>
      </c>
      <c r="Q265" s="47"/>
      <c r="R265" s="11"/>
      <c r="S265" s="11" t="s">
        <v>263</v>
      </c>
      <c r="T265" s="47" t="s">
        <v>364</v>
      </c>
      <c r="U265" s="11" t="s">
        <v>40</v>
      </c>
      <c r="V265" s="11" t="s">
        <v>41</v>
      </c>
      <c r="W265" s="11" t="s">
        <v>42</v>
      </c>
      <c r="X265" s="11">
        <v>2017</v>
      </c>
      <c r="Y265" s="11">
        <v>31</v>
      </c>
      <c r="Z265" s="11" t="s">
        <v>43</v>
      </c>
      <c r="AA265" s="65" t="s">
        <v>52</v>
      </c>
      <c r="AB265" s="66">
        <v>43045</v>
      </c>
      <c r="AC265" s="65"/>
      <c r="AD265" s="47" t="s">
        <v>102</v>
      </c>
      <c r="AE265" s="47"/>
    </row>
    <row r="266" spans="1:31" s="67" customFormat="1" ht="30" customHeight="1" x14ac:dyDescent="0.25">
      <c r="A266" s="11">
        <v>2026</v>
      </c>
      <c r="B266" s="11">
        <v>1</v>
      </c>
      <c r="C266" s="11">
        <v>12</v>
      </c>
      <c r="D266" s="11">
        <v>16</v>
      </c>
      <c r="E266" s="11">
        <v>1</v>
      </c>
      <c r="F266" s="61">
        <v>30</v>
      </c>
      <c r="G266" s="11">
        <v>3812144</v>
      </c>
      <c r="H266" s="64" t="s">
        <v>362</v>
      </c>
      <c r="I266" s="64" t="s">
        <v>363</v>
      </c>
      <c r="J266" s="64" t="s">
        <v>35</v>
      </c>
      <c r="K266" s="64"/>
      <c r="L266" s="11">
        <v>199</v>
      </c>
      <c r="M266" s="64" t="s">
        <v>1033</v>
      </c>
      <c r="N266" s="64">
        <v>4400952</v>
      </c>
      <c r="O266" s="64">
        <v>4400952</v>
      </c>
      <c r="P266" s="47" t="s">
        <v>118</v>
      </c>
      <c r="Q266" s="47"/>
      <c r="R266" s="11"/>
      <c r="S266" s="11" t="s">
        <v>263</v>
      </c>
      <c r="T266" s="47" t="s">
        <v>364</v>
      </c>
      <c r="U266" s="11" t="s">
        <v>40</v>
      </c>
      <c r="V266" s="11" t="s">
        <v>41</v>
      </c>
      <c r="W266" s="11" t="s">
        <v>42</v>
      </c>
      <c r="X266" s="11">
        <v>2017</v>
      </c>
      <c r="Y266" s="11">
        <v>31</v>
      </c>
      <c r="Z266" s="11" t="s">
        <v>43</v>
      </c>
      <c r="AA266" s="65" t="s">
        <v>52</v>
      </c>
      <c r="AB266" s="66">
        <v>43045</v>
      </c>
      <c r="AC266" s="65"/>
      <c r="AD266" s="47" t="s">
        <v>102</v>
      </c>
      <c r="AE266" s="47"/>
    </row>
    <row r="267" spans="1:31" s="67" customFormat="1" ht="30" customHeight="1" x14ac:dyDescent="0.25">
      <c r="A267" s="11">
        <v>2026</v>
      </c>
      <c r="B267" s="11">
        <v>1</v>
      </c>
      <c r="C267" s="11">
        <v>12</v>
      </c>
      <c r="D267" s="11">
        <v>16</v>
      </c>
      <c r="E267" s="11">
        <v>1</v>
      </c>
      <c r="F267" s="61">
        <v>30</v>
      </c>
      <c r="G267" s="11">
        <v>4230132</v>
      </c>
      <c r="H267" s="64" t="s">
        <v>365</v>
      </c>
      <c r="I267" s="64" t="s">
        <v>366</v>
      </c>
      <c r="J267" s="64" t="s">
        <v>35</v>
      </c>
      <c r="K267" s="64">
        <f>O267</f>
        <v>3100000</v>
      </c>
      <c r="L267" s="11">
        <v>111</v>
      </c>
      <c r="M267" s="64" t="s">
        <v>367</v>
      </c>
      <c r="N267" s="64">
        <v>3100000</v>
      </c>
      <c r="O267" s="64">
        <v>3100000</v>
      </c>
      <c r="P267" s="47" t="s">
        <v>37</v>
      </c>
      <c r="Q267" s="47"/>
      <c r="R267" s="11"/>
      <c r="S267" s="11" t="s">
        <v>263</v>
      </c>
      <c r="T267" s="47" t="s">
        <v>368</v>
      </c>
      <c r="U267" s="11" t="s">
        <v>40</v>
      </c>
      <c r="V267" s="11" t="s">
        <v>41</v>
      </c>
      <c r="W267" s="11" t="s">
        <v>42</v>
      </c>
      <c r="X267" s="11">
        <v>2010</v>
      </c>
      <c r="Y267" s="11">
        <v>14</v>
      </c>
      <c r="Z267" s="11" t="s">
        <v>43</v>
      </c>
      <c r="AA267" s="65" t="s">
        <v>369</v>
      </c>
      <c r="AB267" s="66">
        <v>40290</v>
      </c>
      <c r="AC267" s="65"/>
      <c r="AD267" s="47" t="s">
        <v>102</v>
      </c>
      <c r="AE267" s="47"/>
    </row>
    <row r="268" spans="1:31" s="67" customFormat="1" ht="30" customHeight="1" x14ac:dyDescent="0.25">
      <c r="A268" s="11">
        <v>2026</v>
      </c>
      <c r="B268" s="11">
        <v>1</v>
      </c>
      <c r="C268" s="11">
        <v>12</v>
      </c>
      <c r="D268" s="11">
        <v>16</v>
      </c>
      <c r="E268" s="11">
        <v>1</v>
      </c>
      <c r="F268" s="61">
        <v>30</v>
      </c>
      <c r="G268" s="11">
        <v>4822900</v>
      </c>
      <c r="H268" s="64" t="s">
        <v>370</v>
      </c>
      <c r="I268" s="64" t="s">
        <v>371</v>
      </c>
      <c r="J268" s="64" t="s">
        <v>35</v>
      </c>
      <c r="K268" s="64">
        <f>O268</f>
        <v>2899048</v>
      </c>
      <c r="L268" s="11">
        <v>111</v>
      </c>
      <c r="M268" s="64" t="s">
        <v>372</v>
      </c>
      <c r="N268" s="64">
        <v>2899048</v>
      </c>
      <c r="O268" s="64">
        <v>2899048</v>
      </c>
      <c r="P268" s="47" t="s">
        <v>37</v>
      </c>
      <c r="Q268" s="47"/>
      <c r="R268" s="11"/>
      <c r="S268" s="11" t="s">
        <v>263</v>
      </c>
      <c r="T268" s="47" t="s">
        <v>1184</v>
      </c>
      <c r="U268" s="11" t="s">
        <v>40</v>
      </c>
      <c r="V268" s="11" t="s">
        <v>41</v>
      </c>
      <c r="W268" s="11" t="s">
        <v>42</v>
      </c>
      <c r="X268" s="11">
        <v>2015</v>
      </c>
      <c r="Y268" s="11">
        <v>7</v>
      </c>
      <c r="Z268" s="11" t="s">
        <v>633</v>
      </c>
      <c r="AA268" s="65" t="s">
        <v>373</v>
      </c>
      <c r="AB268" s="66">
        <v>42430</v>
      </c>
      <c r="AC268" s="65"/>
      <c r="AD268" s="47" t="s">
        <v>102</v>
      </c>
      <c r="AE268" s="47"/>
    </row>
    <row r="269" spans="1:31" s="67" customFormat="1" ht="30" customHeight="1" x14ac:dyDescent="0.25">
      <c r="A269" s="11">
        <v>2026</v>
      </c>
      <c r="B269" s="11">
        <v>1</v>
      </c>
      <c r="C269" s="11">
        <v>12</v>
      </c>
      <c r="D269" s="11">
        <v>16</v>
      </c>
      <c r="E269" s="11">
        <v>1</v>
      </c>
      <c r="F269" s="61">
        <v>32</v>
      </c>
      <c r="G269" s="11">
        <v>5225107</v>
      </c>
      <c r="H269" s="64" t="s">
        <v>743</v>
      </c>
      <c r="I269" s="64" t="s">
        <v>744</v>
      </c>
      <c r="J269" s="64" t="s">
        <v>35</v>
      </c>
      <c r="K269" s="64">
        <f>O269+O270</f>
        <v>5980000</v>
      </c>
      <c r="L269" s="11">
        <v>111</v>
      </c>
      <c r="M269" s="64" t="s">
        <v>745</v>
      </c>
      <c r="N269" s="64">
        <v>4600000</v>
      </c>
      <c r="O269" s="64">
        <v>4600000</v>
      </c>
      <c r="P269" s="47" t="s">
        <v>37</v>
      </c>
      <c r="Q269" s="47"/>
      <c r="R269" s="11"/>
      <c r="S269" s="11" t="s">
        <v>721</v>
      </c>
      <c r="T269" s="47" t="s">
        <v>1233</v>
      </c>
      <c r="U269" s="11" t="s">
        <v>40</v>
      </c>
      <c r="V269" s="11" t="s">
        <v>41</v>
      </c>
      <c r="W269" s="11" t="s">
        <v>42</v>
      </c>
      <c r="X269" s="11">
        <v>2023</v>
      </c>
      <c r="Y269" s="11">
        <v>1</v>
      </c>
      <c r="Z269" s="11" t="s">
        <v>43</v>
      </c>
      <c r="AA269" s="65" t="s">
        <v>52</v>
      </c>
      <c r="AB269" s="66">
        <v>44927</v>
      </c>
      <c r="AC269" s="65"/>
      <c r="AD269" s="47" t="s">
        <v>102</v>
      </c>
      <c r="AE269" s="47"/>
    </row>
    <row r="270" spans="1:31" s="67" customFormat="1" ht="30" customHeight="1" x14ac:dyDescent="0.25">
      <c r="A270" s="11">
        <v>2026</v>
      </c>
      <c r="B270" s="11">
        <v>1</v>
      </c>
      <c r="C270" s="11">
        <v>12</v>
      </c>
      <c r="D270" s="11">
        <v>16</v>
      </c>
      <c r="E270" s="11">
        <v>1</v>
      </c>
      <c r="F270" s="61">
        <v>32</v>
      </c>
      <c r="G270" s="11">
        <v>5225107</v>
      </c>
      <c r="H270" s="64" t="s">
        <v>743</v>
      </c>
      <c r="I270" s="64" t="s">
        <v>744</v>
      </c>
      <c r="J270" s="64" t="s">
        <v>35</v>
      </c>
      <c r="K270" s="64"/>
      <c r="L270" s="11">
        <v>133</v>
      </c>
      <c r="M270" s="64" t="s">
        <v>745</v>
      </c>
      <c r="N270" s="64">
        <v>1380000</v>
      </c>
      <c r="O270" s="64">
        <v>1380000</v>
      </c>
      <c r="P270" s="47" t="s">
        <v>1274</v>
      </c>
      <c r="Q270" s="47"/>
      <c r="R270" s="11"/>
      <c r="S270" s="11" t="s">
        <v>721</v>
      </c>
      <c r="T270" s="47" t="s">
        <v>1233</v>
      </c>
      <c r="U270" s="11" t="s">
        <v>40</v>
      </c>
      <c r="V270" s="11" t="s">
        <v>41</v>
      </c>
      <c r="W270" s="11" t="s">
        <v>42</v>
      </c>
      <c r="X270" s="11">
        <v>2023</v>
      </c>
      <c r="Y270" s="11">
        <v>1</v>
      </c>
      <c r="Z270" s="11" t="s">
        <v>43</v>
      </c>
      <c r="AA270" s="65" t="s">
        <v>52</v>
      </c>
      <c r="AB270" s="66">
        <v>44927</v>
      </c>
      <c r="AC270" s="65"/>
      <c r="AD270" s="47" t="s">
        <v>102</v>
      </c>
      <c r="AE270" s="47"/>
    </row>
    <row r="271" spans="1:31" s="67" customFormat="1" ht="30" customHeight="1" x14ac:dyDescent="0.25">
      <c r="A271" s="11">
        <v>2026</v>
      </c>
      <c r="B271" s="11">
        <v>1</v>
      </c>
      <c r="C271" s="11">
        <v>12</v>
      </c>
      <c r="D271" s="11">
        <v>16</v>
      </c>
      <c r="E271" s="11">
        <v>1</v>
      </c>
      <c r="F271" s="61">
        <v>33</v>
      </c>
      <c r="G271" s="11">
        <v>2100248</v>
      </c>
      <c r="H271" s="64" t="s">
        <v>127</v>
      </c>
      <c r="I271" s="64" t="s">
        <v>375</v>
      </c>
      <c r="J271" s="64" t="s">
        <v>35</v>
      </c>
      <c r="K271" s="64">
        <f>N271+N272</f>
        <v>5460000</v>
      </c>
      <c r="L271" s="11">
        <v>111</v>
      </c>
      <c r="M271" s="64" t="s">
        <v>1037</v>
      </c>
      <c r="N271" s="64">
        <v>4200000</v>
      </c>
      <c r="O271" s="64">
        <v>4200000</v>
      </c>
      <c r="P271" s="47" t="s">
        <v>37</v>
      </c>
      <c r="Q271" s="47"/>
      <c r="R271" s="11"/>
      <c r="S271" s="11" t="s">
        <v>749</v>
      </c>
      <c r="T271" s="47" t="s">
        <v>1038</v>
      </c>
      <c r="U271" s="11" t="s">
        <v>40</v>
      </c>
      <c r="V271" s="11" t="s">
        <v>41</v>
      </c>
      <c r="W271" s="11" t="s">
        <v>42</v>
      </c>
      <c r="X271" s="11">
        <v>1994</v>
      </c>
      <c r="Y271" s="11">
        <v>31</v>
      </c>
      <c r="Z271" s="11" t="s">
        <v>1039</v>
      </c>
      <c r="AA271" s="65" t="s">
        <v>376</v>
      </c>
      <c r="AB271" s="66">
        <v>34639</v>
      </c>
      <c r="AC271" s="65"/>
      <c r="AD271" s="47" t="s">
        <v>102</v>
      </c>
      <c r="AE271" s="47"/>
    </row>
    <row r="272" spans="1:31" s="67" customFormat="1" ht="30" customHeight="1" x14ac:dyDescent="0.25">
      <c r="A272" s="11">
        <v>2026</v>
      </c>
      <c r="B272" s="11">
        <v>1</v>
      </c>
      <c r="C272" s="11">
        <v>12</v>
      </c>
      <c r="D272" s="11">
        <v>16</v>
      </c>
      <c r="E272" s="11">
        <v>1</v>
      </c>
      <c r="F272" s="61">
        <v>33</v>
      </c>
      <c r="G272" s="11">
        <v>2100248</v>
      </c>
      <c r="H272" s="64" t="s">
        <v>127</v>
      </c>
      <c r="I272" s="64" t="s">
        <v>375</v>
      </c>
      <c r="J272" s="64" t="s">
        <v>35</v>
      </c>
      <c r="K272" s="64"/>
      <c r="L272" s="11">
        <v>133</v>
      </c>
      <c r="M272" s="64" t="s">
        <v>1037</v>
      </c>
      <c r="N272" s="64">
        <v>1260000</v>
      </c>
      <c r="O272" s="64">
        <v>1260000</v>
      </c>
      <c r="P272" s="47" t="s">
        <v>1274</v>
      </c>
      <c r="Q272" s="47"/>
      <c r="R272" s="11"/>
      <c r="S272" s="11" t="s">
        <v>749</v>
      </c>
      <c r="T272" s="47" t="s">
        <v>1038</v>
      </c>
      <c r="U272" s="11" t="s">
        <v>40</v>
      </c>
      <c r="V272" s="11" t="s">
        <v>41</v>
      </c>
      <c r="W272" s="11" t="s">
        <v>42</v>
      </c>
      <c r="X272" s="11">
        <v>1994</v>
      </c>
      <c r="Y272" s="11">
        <v>31</v>
      </c>
      <c r="Z272" s="11" t="s">
        <v>1039</v>
      </c>
      <c r="AA272" s="65" t="s">
        <v>376</v>
      </c>
      <c r="AB272" s="66">
        <v>34639</v>
      </c>
      <c r="AC272" s="65"/>
      <c r="AD272" s="47" t="s">
        <v>102</v>
      </c>
      <c r="AE272" s="47"/>
    </row>
    <row r="273" spans="1:31" s="67" customFormat="1" ht="30" customHeight="1" x14ac:dyDescent="0.25">
      <c r="A273" s="11">
        <v>2026</v>
      </c>
      <c r="B273" s="11">
        <v>1</v>
      </c>
      <c r="C273" s="11">
        <v>12</v>
      </c>
      <c r="D273" s="11">
        <v>16</v>
      </c>
      <c r="E273" s="11">
        <v>1</v>
      </c>
      <c r="F273" s="61">
        <v>33</v>
      </c>
      <c r="G273" s="11">
        <v>4238036</v>
      </c>
      <c r="H273" s="64" t="s">
        <v>377</v>
      </c>
      <c r="I273" s="64" t="s">
        <v>378</v>
      </c>
      <c r="J273" s="64" t="s">
        <v>35</v>
      </c>
      <c r="K273" s="64">
        <f>N273+N274</f>
        <v>5460000</v>
      </c>
      <c r="L273" s="11">
        <v>111</v>
      </c>
      <c r="M273" s="64" t="s">
        <v>1037</v>
      </c>
      <c r="N273" s="64">
        <v>4200000</v>
      </c>
      <c r="O273" s="64">
        <v>4200000</v>
      </c>
      <c r="P273" s="47" t="s">
        <v>37</v>
      </c>
      <c r="Q273" s="47"/>
      <c r="R273" s="11"/>
      <c r="S273" s="11" t="s">
        <v>1036</v>
      </c>
      <c r="T273" s="47" t="s">
        <v>1396</v>
      </c>
      <c r="U273" s="11" t="s">
        <v>40</v>
      </c>
      <c r="V273" s="11" t="s">
        <v>41</v>
      </c>
      <c r="W273" s="11" t="s">
        <v>42</v>
      </c>
      <c r="X273" s="11">
        <v>2020</v>
      </c>
      <c r="Y273" s="11">
        <v>1</v>
      </c>
      <c r="Z273" s="11" t="s">
        <v>835</v>
      </c>
      <c r="AA273" s="65" t="s">
        <v>52</v>
      </c>
      <c r="AB273" s="66">
        <v>43831</v>
      </c>
      <c r="AC273" s="65"/>
      <c r="AD273" s="47" t="s">
        <v>102</v>
      </c>
      <c r="AE273" s="47"/>
    </row>
    <row r="274" spans="1:31" s="67" customFormat="1" ht="30" customHeight="1" x14ac:dyDescent="0.25">
      <c r="A274" s="11">
        <v>2026</v>
      </c>
      <c r="B274" s="11">
        <v>1</v>
      </c>
      <c r="C274" s="11">
        <v>12</v>
      </c>
      <c r="D274" s="11">
        <v>16</v>
      </c>
      <c r="E274" s="11">
        <v>1</v>
      </c>
      <c r="F274" s="61">
        <v>33</v>
      </c>
      <c r="G274" s="11">
        <v>4238036</v>
      </c>
      <c r="H274" s="64" t="s">
        <v>377</v>
      </c>
      <c r="I274" s="64" t="s">
        <v>378</v>
      </c>
      <c r="J274" s="64" t="s">
        <v>35</v>
      </c>
      <c r="K274" s="64"/>
      <c r="L274" s="11">
        <v>133</v>
      </c>
      <c r="M274" s="64" t="s">
        <v>1037</v>
      </c>
      <c r="N274" s="64">
        <v>1260000</v>
      </c>
      <c r="O274" s="64">
        <v>1260000</v>
      </c>
      <c r="P274" s="47" t="s">
        <v>1274</v>
      </c>
      <c r="Q274" s="47"/>
      <c r="R274" s="11"/>
      <c r="S274" s="11" t="s">
        <v>1036</v>
      </c>
      <c r="T274" s="47" t="s">
        <v>1396</v>
      </c>
      <c r="U274" s="11" t="s">
        <v>40</v>
      </c>
      <c r="V274" s="11" t="s">
        <v>41</v>
      </c>
      <c r="W274" s="11" t="s">
        <v>42</v>
      </c>
      <c r="X274" s="11">
        <v>2020</v>
      </c>
      <c r="Y274" s="11">
        <v>1</v>
      </c>
      <c r="Z274" s="11" t="s">
        <v>835</v>
      </c>
      <c r="AA274" s="65" t="s">
        <v>52</v>
      </c>
      <c r="AB274" s="66">
        <v>43831</v>
      </c>
      <c r="AC274" s="65"/>
      <c r="AD274" s="47" t="s">
        <v>102</v>
      </c>
      <c r="AE274" s="47"/>
    </row>
    <row r="275" spans="1:31" s="67" customFormat="1" ht="30" customHeight="1" x14ac:dyDescent="0.25">
      <c r="A275" s="11">
        <v>2026</v>
      </c>
      <c r="B275" s="11">
        <v>1</v>
      </c>
      <c r="C275" s="11">
        <v>12</v>
      </c>
      <c r="D275" s="11">
        <v>16</v>
      </c>
      <c r="E275" s="11">
        <v>1</v>
      </c>
      <c r="F275" s="61">
        <v>34</v>
      </c>
      <c r="G275" s="11">
        <v>3497756</v>
      </c>
      <c r="H275" s="64" t="s">
        <v>379</v>
      </c>
      <c r="I275" s="64" t="s">
        <v>380</v>
      </c>
      <c r="J275" s="64" t="s">
        <v>35</v>
      </c>
      <c r="K275" s="64">
        <f>N275+N277+N276</f>
        <v>9490000</v>
      </c>
      <c r="L275" s="11">
        <v>111</v>
      </c>
      <c r="M275" s="64" t="s">
        <v>720</v>
      </c>
      <c r="N275" s="64">
        <v>4000000</v>
      </c>
      <c r="O275" s="64">
        <v>4000000</v>
      </c>
      <c r="P275" s="47" t="s">
        <v>37</v>
      </c>
      <c r="Q275" s="47"/>
      <c r="R275" s="11"/>
      <c r="S275" s="11" t="s">
        <v>1036</v>
      </c>
      <c r="T275" s="7" t="s">
        <v>1362</v>
      </c>
      <c r="U275" s="11" t="s">
        <v>40</v>
      </c>
      <c r="V275" s="11" t="s">
        <v>41</v>
      </c>
      <c r="W275" s="11" t="s">
        <v>42</v>
      </c>
      <c r="X275" s="11">
        <v>2015</v>
      </c>
      <c r="Y275" s="11">
        <v>1</v>
      </c>
      <c r="Z275" s="11" t="s">
        <v>835</v>
      </c>
      <c r="AA275" s="65" t="s">
        <v>381</v>
      </c>
      <c r="AB275" s="66">
        <v>40135</v>
      </c>
      <c r="AC275" s="65"/>
      <c r="AD275" s="47" t="s">
        <v>102</v>
      </c>
      <c r="AE275" s="47"/>
    </row>
    <row r="276" spans="1:31" s="67" customFormat="1" ht="30" customHeight="1" x14ac:dyDescent="0.25">
      <c r="A276" s="11">
        <v>2026</v>
      </c>
      <c r="B276" s="11">
        <v>1</v>
      </c>
      <c r="C276" s="11">
        <v>12</v>
      </c>
      <c r="D276" s="11">
        <v>16</v>
      </c>
      <c r="E276" s="11">
        <v>1</v>
      </c>
      <c r="F276" s="61">
        <v>34</v>
      </c>
      <c r="G276" s="11">
        <v>3497756</v>
      </c>
      <c r="H276" s="64" t="s">
        <v>379</v>
      </c>
      <c r="I276" s="64" t="s">
        <v>380</v>
      </c>
      <c r="J276" s="64" t="s">
        <v>35</v>
      </c>
      <c r="K276" s="64"/>
      <c r="L276" s="11">
        <v>133</v>
      </c>
      <c r="M276" s="64" t="s">
        <v>720</v>
      </c>
      <c r="N276" s="64">
        <v>2190000</v>
      </c>
      <c r="O276" s="64">
        <v>2190000</v>
      </c>
      <c r="P276" s="47" t="s">
        <v>1274</v>
      </c>
      <c r="Q276" s="47"/>
      <c r="R276" s="11"/>
      <c r="S276" s="11" t="s">
        <v>1036</v>
      </c>
      <c r="T276" s="7" t="s">
        <v>1362</v>
      </c>
      <c r="U276" s="11" t="s">
        <v>40</v>
      </c>
      <c r="V276" s="11" t="s">
        <v>41</v>
      </c>
      <c r="W276" s="11" t="s">
        <v>42</v>
      </c>
      <c r="X276" s="11">
        <v>2015</v>
      </c>
      <c r="Y276" s="11">
        <v>1</v>
      </c>
      <c r="Z276" s="11" t="s">
        <v>835</v>
      </c>
      <c r="AA276" s="65" t="s">
        <v>381</v>
      </c>
      <c r="AB276" s="66">
        <v>40135</v>
      </c>
      <c r="AC276" s="65"/>
      <c r="AD276" s="47" t="s">
        <v>102</v>
      </c>
      <c r="AE276" s="47"/>
    </row>
    <row r="277" spans="1:31" s="67" customFormat="1" ht="30" customHeight="1" x14ac:dyDescent="0.25">
      <c r="A277" s="11">
        <v>2026</v>
      </c>
      <c r="B277" s="11">
        <v>1</v>
      </c>
      <c r="C277" s="11">
        <v>12</v>
      </c>
      <c r="D277" s="11">
        <v>16</v>
      </c>
      <c r="E277" s="11">
        <v>1</v>
      </c>
      <c r="F277" s="61">
        <v>34</v>
      </c>
      <c r="G277" s="11">
        <v>3497756</v>
      </c>
      <c r="H277" s="64" t="s">
        <v>379</v>
      </c>
      <c r="I277" s="64" t="s">
        <v>380</v>
      </c>
      <c r="J277" s="64" t="s">
        <v>35</v>
      </c>
      <c r="K277" s="64"/>
      <c r="L277" s="11">
        <v>199</v>
      </c>
      <c r="M277" s="64" t="s">
        <v>720</v>
      </c>
      <c r="N277" s="64">
        <v>3300000</v>
      </c>
      <c r="O277" s="64">
        <v>3300000</v>
      </c>
      <c r="P277" s="47" t="s">
        <v>118</v>
      </c>
      <c r="Q277" s="47"/>
      <c r="R277" s="11"/>
      <c r="S277" s="11" t="s">
        <v>1036</v>
      </c>
      <c r="T277" s="7" t="s">
        <v>1362</v>
      </c>
      <c r="U277" s="11" t="s">
        <v>40</v>
      </c>
      <c r="V277" s="11" t="s">
        <v>41</v>
      </c>
      <c r="W277" s="11" t="s">
        <v>42</v>
      </c>
      <c r="X277" s="11">
        <v>2015</v>
      </c>
      <c r="Y277" s="11">
        <v>1</v>
      </c>
      <c r="Z277" s="11" t="s">
        <v>835</v>
      </c>
      <c r="AA277" s="65" t="s">
        <v>381</v>
      </c>
      <c r="AB277" s="66">
        <v>40135</v>
      </c>
      <c r="AC277" s="65"/>
      <c r="AD277" s="47" t="s">
        <v>102</v>
      </c>
      <c r="AE277" s="47"/>
    </row>
    <row r="278" spans="1:31" s="67" customFormat="1" ht="30" customHeight="1" x14ac:dyDescent="0.25">
      <c r="A278" s="11">
        <v>2026</v>
      </c>
      <c r="B278" s="11">
        <v>1</v>
      </c>
      <c r="C278" s="11">
        <v>12</v>
      </c>
      <c r="D278" s="11">
        <v>16</v>
      </c>
      <c r="E278" s="11">
        <v>1</v>
      </c>
      <c r="F278" s="61">
        <v>34</v>
      </c>
      <c r="G278" s="11">
        <v>2366772</v>
      </c>
      <c r="H278" s="64" t="s">
        <v>718</v>
      </c>
      <c r="I278" s="64" t="s">
        <v>719</v>
      </c>
      <c r="J278" s="64" t="s">
        <v>35</v>
      </c>
      <c r="K278" s="64">
        <f>N278+N279</f>
        <v>5200000</v>
      </c>
      <c r="L278" s="11">
        <v>111</v>
      </c>
      <c r="M278" s="64" t="s">
        <v>720</v>
      </c>
      <c r="N278" s="64">
        <v>4000000</v>
      </c>
      <c r="O278" s="64">
        <v>4000000</v>
      </c>
      <c r="P278" s="47" t="s">
        <v>37</v>
      </c>
      <c r="Q278" s="47"/>
      <c r="R278" s="11"/>
      <c r="S278" s="11" t="s">
        <v>721</v>
      </c>
      <c r="T278" s="47" t="s">
        <v>722</v>
      </c>
      <c r="U278" s="11" t="s">
        <v>40</v>
      </c>
      <c r="V278" s="11" t="s">
        <v>41</v>
      </c>
      <c r="W278" s="11"/>
      <c r="X278" s="11">
        <v>2023</v>
      </c>
      <c r="Y278" s="11">
        <v>34</v>
      </c>
      <c r="Z278" s="11" t="s">
        <v>43</v>
      </c>
      <c r="AA278" s="65" t="s">
        <v>52</v>
      </c>
      <c r="AB278" s="66">
        <v>44927</v>
      </c>
      <c r="AC278" s="65"/>
      <c r="AD278" s="47" t="s">
        <v>102</v>
      </c>
      <c r="AE278" s="47"/>
    </row>
    <row r="279" spans="1:31" s="67" customFormat="1" ht="30" customHeight="1" x14ac:dyDescent="0.25">
      <c r="A279" s="11">
        <v>2026</v>
      </c>
      <c r="B279" s="11">
        <v>1</v>
      </c>
      <c r="C279" s="11">
        <v>12</v>
      </c>
      <c r="D279" s="11">
        <v>16</v>
      </c>
      <c r="E279" s="11">
        <v>1</v>
      </c>
      <c r="F279" s="61">
        <v>34</v>
      </c>
      <c r="G279" s="11">
        <v>2366772</v>
      </c>
      <c r="H279" s="64" t="s">
        <v>718</v>
      </c>
      <c r="I279" s="64" t="s">
        <v>719</v>
      </c>
      <c r="J279" s="64" t="s">
        <v>35</v>
      </c>
      <c r="K279" s="64"/>
      <c r="L279" s="11">
        <v>133</v>
      </c>
      <c r="M279" s="64" t="s">
        <v>720</v>
      </c>
      <c r="N279" s="64">
        <v>1200000</v>
      </c>
      <c r="O279" s="64">
        <v>1200000</v>
      </c>
      <c r="P279" s="47" t="s">
        <v>1274</v>
      </c>
      <c r="Q279" s="47"/>
      <c r="R279" s="11"/>
      <c r="S279" s="11" t="s">
        <v>721</v>
      </c>
      <c r="T279" s="47" t="s">
        <v>722</v>
      </c>
      <c r="U279" s="11" t="s">
        <v>40</v>
      </c>
      <c r="V279" s="11" t="s">
        <v>41</v>
      </c>
      <c r="W279" s="11"/>
      <c r="X279" s="11">
        <v>2023</v>
      </c>
      <c r="Y279" s="11">
        <v>34</v>
      </c>
      <c r="Z279" s="11" t="s">
        <v>43</v>
      </c>
      <c r="AA279" s="65" t="s">
        <v>52</v>
      </c>
      <c r="AB279" s="66">
        <v>44927</v>
      </c>
      <c r="AC279" s="65"/>
      <c r="AD279" s="47" t="s">
        <v>102</v>
      </c>
      <c r="AE279" s="47"/>
    </row>
    <row r="280" spans="1:31" s="67" customFormat="1" ht="30" customHeight="1" x14ac:dyDescent="0.25">
      <c r="A280" s="11">
        <v>2026</v>
      </c>
      <c r="B280" s="11">
        <v>1</v>
      </c>
      <c r="C280" s="11">
        <v>12</v>
      </c>
      <c r="D280" s="11">
        <v>16</v>
      </c>
      <c r="E280" s="11">
        <v>1</v>
      </c>
      <c r="F280" s="61">
        <v>34</v>
      </c>
      <c r="G280" s="11">
        <v>4307050</v>
      </c>
      <c r="H280" s="64" t="s">
        <v>726</v>
      </c>
      <c r="I280" s="64" t="s">
        <v>727</v>
      </c>
      <c r="J280" s="64" t="s">
        <v>35</v>
      </c>
      <c r="K280" s="64">
        <f>O280+O281</f>
        <v>5000000</v>
      </c>
      <c r="L280" s="11">
        <v>111</v>
      </c>
      <c r="M280" s="64" t="s">
        <v>720</v>
      </c>
      <c r="N280" s="64">
        <v>4000000</v>
      </c>
      <c r="O280" s="64">
        <v>4000000</v>
      </c>
      <c r="P280" s="47" t="s">
        <v>37</v>
      </c>
      <c r="Q280" s="47"/>
      <c r="R280" s="11"/>
      <c r="S280" s="11" t="s">
        <v>721</v>
      </c>
      <c r="T280" s="47" t="s">
        <v>1240</v>
      </c>
      <c r="U280" s="11" t="s">
        <v>40</v>
      </c>
      <c r="V280" s="11" t="s">
        <v>41</v>
      </c>
      <c r="W280" s="11"/>
      <c r="X280" s="11">
        <v>2023</v>
      </c>
      <c r="Y280" s="11">
        <v>31</v>
      </c>
      <c r="Z280" s="11" t="s">
        <v>43</v>
      </c>
      <c r="AA280" s="65" t="s">
        <v>52</v>
      </c>
      <c r="AB280" s="66">
        <v>44927</v>
      </c>
      <c r="AC280" s="65"/>
      <c r="AD280" s="47" t="s">
        <v>102</v>
      </c>
      <c r="AE280" s="47"/>
    </row>
    <row r="281" spans="1:31" s="67" customFormat="1" ht="30" customHeight="1" x14ac:dyDescent="0.25">
      <c r="A281" s="11">
        <v>2026</v>
      </c>
      <c r="B281" s="11">
        <v>1</v>
      </c>
      <c r="C281" s="11">
        <v>12</v>
      </c>
      <c r="D281" s="11">
        <v>16</v>
      </c>
      <c r="E281" s="11">
        <v>1</v>
      </c>
      <c r="F281" s="61">
        <v>34</v>
      </c>
      <c r="G281" s="11">
        <v>4307050</v>
      </c>
      <c r="H281" s="64" t="s">
        <v>726</v>
      </c>
      <c r="I281" s="64" t="s">
        <v>727</v>
      </c>
      <c r="J281" s="64" t="s">
        <v>35</v>
      </c>
      <c r="K281" s="64"/>
      <c r="L281" s="11">
        <v>133</v>
      </c>
      <c r="M281" s="64" t="s">
        <v>720</v>
      </c>
      <c r="N281" s="64">
        <v>1000000</v>
      </c>
      <c r="O281" s="64">
        <v>1000000</v>
      </c>
      <c r="P281" s="47" t="s">
        <v>1274</v>
      </c>
      <c r="Q281" s="47"/>
      <c r="R281" s="11"/>
      <c r="S281" s="11" t="s">
        <v>721</v>
      </c>
      <c r="T281" s="47" t="s">
        <v>1240</v>
      </c>
      <c r="U281" s="11" t="s">
        <v>40</v>
      </c>
      <c r="V281" s="11" t="s">
        <v>41</v>
      </c>
      <c r="W281" s="11"/>
      <c r="X281" s="11">
        <v>2023</v>
      </c>
      <c r="Y281" s="11">
        <v>31</v>
      </c>
      <c r="Z281" s="11" t="s">
        <v>43</v>
      </c>
      <c r="AA281" s="65" t="s">
        <v>52</v>
      </c>
      <c r="AB281" s="66">
        <v>44927</v>
      </c>
      <c r="AC281" s="65"/>
      <c r="AD281" s="47" t="s">
        <v>102</v>
      </c>
      <c r="AE281" s="47"/>
    </row>
    <row r="282" spans="1:31" s="67" customFormat="1" ht="30" customHeight="1" x14ac:dyDescent="0.25">
      <c r="A282" s="11">
        <v>2026</v>
      </c>
      <c r="B282" s="11">
        <v>1</v>
      </c>
      <c r="C282" s="11">
        <v>12</v>
      </c>
      <c r="D282" s="11">
        <v>16</v>
      </c>
      <c r="E282" s="11">
        <v>1</v>
      </c>
      <c r="F282" s="61">
        <v>34</v>
      </c>
      <c r="G282" s="11">
        <v>1122459</v>
      </c>
      <c r="H282" s="64" t="s">
        <v>740</v>
      </c>
      <c r="I282" s="64" t="s">
        <v>741</v>
      </c>
      <c r="J282" s="64" t="s">
        <v>35</v>
      </c>
      <c r="K282" s="64">
        <f>N282+N283</f>
        <v>5200000</v>
      </c>
      <c r="L282" s="11">
        <v>111</v>
      </c>
      <c r="M282" s="64" t="s">
        <v>720</v>
      </c>
      <c r="N282" s="64">
        <v>4000000</v>
      </c>
      <c r="O282" s="64">
        <v>4000000</v>
      </c>
      <c r="P282" s="47" t="s">
        <v>37</v>
      </c>
      <c r="Q282" s="47"/>
      <c r="R282" s="11"/>
      <c r="S282" s="11" t="s">
        <v>721</v>
      </c>
      <c r="T282" s="47" t="s">
        <v>742</v>
      </c>
      <c r="U282" s="11" t="s">
        <v>40</v>
      </c>
      <c r="V282" s="11" t="s">
        <v>41</v>
      </c>
      <c r="W282" s="11" t="s">
        <v>42</v>
      </c>
      <c r="X282" s="11">
        <v>2023</v>
      </c>
      <c r="Y282" s="11">
        <v>1</v>
      </c>
      <c r="Z282" s="11" t="s">
        <v>43</v>
      </c>
      <c r="AA282" s="65" t="s">
        <v>52</v>
      </c>
      <c r="AB282" s="66">
        <v>44927</v>
      </c>
      <c r="AC282" s="65"/>
      <c r="AD282" s="47" t="s">
        <v>102</v>
      </c>
      <c r="AE282" s="47"/>
    </row>
    <row r="283" spans="1:31" s="67" customFormat="1" ht="30" customHeight="1" x14ac:dyDescent="0.25">
      <c r="A283" s="11">
        <v>2026</v>
      </c>
      <c r="B283" s="11">
        <v>1</v>
      </c>
      <c r="C283" s="11">
        <v>12</v>
      </c>
      <c r="D283" s="11">
        <v>16</v>
      </c>
      <c r="E283" s="11">
        <v>1</v>
      </c>
      <c r="F283" s="61">
        <v>34</v>
      </c>
      <c r="G283" s="11">
        <v>1122459</v>
      </c>
      <c r="H283" s="64" t="s">
        <v>740</v>
      </c>
      <c r="I283" s="64" t="s">
        <v>741</v>
      </c>
      <c r="J283" s="64" t="s">
        <v>35</v>
      </c>
      <c r="K283" s="64"/>
      <c r="L283" s="11">
        <v>133</v>
      </c>
      <c r="M283" s="64" t="s">
        <v>720</v>
      </c>
      <c r="N283" s="64">
        <v>1200000</v>
      </c>
      <c r="O283" s="64">
        <v>1200000</v>
      </c>
      <c r="P283" s="47" t="s">
        <v>1274</v>
      </c>
      <c r="Q283" s="47"/>
      <c r="R283" s="11"/>
      <c r="S283" s="11" t="s">
        <v>721</v>
      </c>
      <c r="T283" s="47" t="s">
        <v>742</v>
      </c>
      <c r="U283" s="11" t="s">
        <v>40</v>
      </c>
      <c r="V283" s="11" t="s">
        <v>41</v>
      </c>
      <c r="W283" s="11" t="s">
        <v>42</v>
      </c>
      <c r="X283" s="11">
        <v>2023</v>
      </c>
      <c r="Y283" s="11">
        <v>1</v>
      </c>
      <c r="Z283" s="11" t="s">
        <v>43</v>
      </c>
      <c r="AA283" s="65" t="s">
        <v>52</v>
      </c>
      <c r="AB283" s="66">
        <v>44927</v>
      </c>
      <c r="AC283" s="65"/>
      <c r="AD283" s="47" t="s">
        <v>102</v>
      </c>
      <c r="AE283" s="47"/>
    </row>
    <row r="284" spans="1:31" s="67" customFormat="1" ht="30" customHeight="1" x14ac:dyDescent="0.25">
      <c r="A284" s="11">
        <v>2026</v>
      </c>
      <c r="B284" s="11">
        <v>1</v>
      </c>
      <c r="C284" s="11">
        <v>12</v>
      </c>
      <c r="D284" s="11">
        <v>16</v>
      </c>
      <c r="E284" s="11">
        <v>1</v>
      </c>
      <c r="F284" s="61">
        <v>35</v>
      </c>
      <c r="G284" s="11">
        <v>2243355</v>
      </c>
      <c r="H284" s="64" t="s">
        <v>382</v>
      </c>
      <c r="I284" s="64" t="s">
        <v>383</v>
      </c>
      <c r="J284" s="64" t="s">
        <v>35</v>
      </c>
      <c r="K284" s="64">
        <f>N284+N285</f>
        <v>4940000</v>
      </c>
      <c r="L284" s="11">
        <v>111</v>
      </c>
      <c r="M284" s="64" t="s">
        <v>733</v>
      </c>
      <c r="N284" s="64">
        <v>3800000</v>
      </c>
      <c r="O284" s="64">
        <v>3800000</v>
      </c>
      <c r="P284" s="47" t="s">
        <v>37</v>
      </c>
      <c r="Q284" s="47"/>
      <c r="R284" s="11"/>
      <c r="S284" s="11" t="s">
        <v>1036</v>
      </c>
      <c r="T284" s="7" t="s">
        <v>1361</v>
      </c>
      <c r="U284" s="11" t="s">
        <v>40</v>
      </c>
      <c r="V284" s="11" t="s">
        <v>41</v>
      </c>
      <c r="W284" s="11" t="s">
        <v>42</v>
      </c>
      <c r="X284" s="11">
        <v>2007</v>
      </c>
      <c r="Y284" s="11">
        <v>1</v>
      </c>
      <c r="Z284" s="11" t="s">
        <v>1039</v>
      </c>
      <c r="AA284" s="65" t="s">
        <v>384</v>
      </c>
      <c r="AB284" s="66">
        <v>39344</v>
      </c>
      <c r="AC284" s="65"/>
      <c r="AD284" s="47" t="s">
        <v>102</v>
      </c>
      <c r="AE284" s="47"/>
    </row>
    <row r="285" spans="1:31" s="67" customFormat="1" ht="30" customHeight="1" x14ac:dyDescent="0.25">
      <c r="A285" s="11">
        <v>2026</v>
      </c>
      <c r="B285" s="11">
        <v>1</v>
      </c>
      <c r="C285" s="11">
        <v>12</v>
      </c>
      <c r="D285" s="11">
        <v>16</v>
      </c>
      <c r="E285" s="11">
        <v>1</v>
      </c>
      <c r="F285" s="61">
        <v>35</v>
      </c>
      <c r="G285" s="11">
        <v>2243355</v>
      </c>
      <c r="H285" s="64" t="s">
        <v>382</v>
      </c>
      <c r="I285" s="64" t="s">
        <v>383</v>
      </c>
      <c r="J285" s="64" t="s">
        <v>35</v>
      </c>
      <c r="K285" s="64"/>
      <c r="L285" s="11">
        <v>133</v>
      </c>
      <c r="M285" s="64" t="s">
        <v>733</v>
      </c>
      <c r="N285" s="64">
        <v>1140000</v>
      </c>
      <c r="O285" s="64">
        <v>1140000</v>
      </c>
      <c r="P285" s="47" t="s">
        <v>53</v>
      </c>
      <c r="Q285" s="47"/>
      <c r="R285" s="11"/>
      <c r="S285" s="11" t="s">
        <v>1036</v>
      </c>
      <c r="T285" s="7" t="s">
        <v>1361</v>
      </c>
      <c r="U285" s="11" t="s">
        <v>40</v>
      </c>
      <c r="V285" s="11" t="s">
        <v>41</v>
      </c>
      <c r="W285" s="11" t="s">
        <v>42</v>
      </c>
      <c r="X285" s="11">
        <v>2007</v>
      </c>
      <c r="Y285" s="11">
        <v>1</v>
      </c>
      <c r="Z285" s="11" t="s">
        <v>1039</v>
      </c>
      <c r="AA285" s="65" t="s">
        <v>384</v>
      </c>
      <c r="AB285" s="66">
        <v>39344</v>
      </c>
      <c r="AC285" s="65"/>
      <c r="AD285" s="47" t="s">
        <v>102</v>
      </c>
      <c r="AE285" s="47"/>
    </row>
    <row r="286" spans="1:31" s="67" customFormat="1" ht="30" customHeight="1" x14ac:dyDescent="0.25">
      <c r="A286" s="11">
        <v>2026</v>
      </c>
      <c r="B286" s="11">
        <v>1</v>
      </c>
      <c r="C286" s="11">
        <v>12</v>
      </c>
      <c r="D286" s="11">
        <v>16</v>
      </c>
      <c r="E286" s="11">
        <v>1</v>
      </c>
      <c r="F286" s="61">
        <v>35</v>
      </c>
      <c r="G286" s="11">
        <v>3544568</v>
      </c>
      <c r="H286" s="64" t="s">
        <v>731</v>
      </c>
      <c r="I286" s="64" t="s">
        <v>732</v>
      </c>
      <c r="J286" s="64" t="s">
        <v>35</v>
      </c>
      <c r="K286" s="64">
        <f>O286+O287</f>
        <v>4800000</v>
      </c>
      <c r="L286" s="11">
        <v>111</v>
      </c>
      <c r="M286" s="64" t="s">
        <v>733</v>
      </c>
      <c r="N286" s="64">
        <v>3800000</v>
      </c>
      <c r="O286" s="64">
        <v>3800000</v>
      </c>
      <c r="P286" s="47" t="s">
        <v>37</v>
      </c>
      <c r="Q286" s="47"/>
      <c r="R286" s="11"/>
      <c r="S286" s="11" t="s">
        <v>721</v>
      </c>
      <c r="T286" s="47" t="s">
        <v>1241</v>
      </c>
      <c r="U286" s="11" t="s">
        <v>40</v>
      </c>
      <c r="V286" s="11" t="s">
        <v>41</v>
      </c>
      <c r="W286" s="11"/>
      <c r="X286" s="11">
        <v>2023</v>
      </c>
      <c r="Y286" s="11">
        <v>4</v>
      </c>
      <c r="Z286" s="11" t="s">
        <v>43</v>
      </c>
      <c r="AA286" s="65" t="s">
        <v>52</v>
      </c>
      <c r="AB286" s="66">
        <v>44927</v>
      </c>
      <c r="AC286" s="65"/>
      <c r="AD286" s="47" t="s">
        <v>102</v>
      </c>
      <c r="AE286" s="47"/>
    </row>
    <row r="287" spans="1:31" s="67" customFormat="1" ht="30" customHeight="1" x14ac:dyDescent="0.25">
      <c r="A287" s="11">
        <v>2026</v>
      </c>
      <c r="B287" s="11">
        <v>1</v>
      </c>
      <c r="C287" s="11">
        <v>12</v>
      </c>
      <c r="D287" s="11">
        <v>16</v>
      </c>
      <c r="E287" s="11">
        <v>1</v>
      </c>
      <c r="F287" s="61">
        <v>35</v>
      </c>
      <c r="G287" s="11">
        <v>3544568</v>
      </c>
      <c r="H287" s="64" t="s">
        <v>731</v>
      </c>
      <c r="I287" s="64" t="s">
        <v>732</v>
      </c>
      <c r="J287" s="64" t="s">
        <v>35</v>
      </c>
      <c r="K287" s="64"/>
      <c r="L287" s="11">
        <v>133</v>
      </c>
      <c r="M287" s="64" t="s">
        <v>733</v>
      </c>
      <c r="N287" s="64">
        <v>1000000</v>
      </c>
      <c r="O287" s="64">
        <v>1000000</v>
      </c>
      <c r="P287" s="47" t="s">
        <v>1274</v>
      </c>
      <c r="Q287" s="47"/>
      <c r="R287" s="11"/>
      <c r="S287" s="11" t="s">
        <v>721</v>
      </c>
      <c r="T287" s="47" t="s">
        <v>1241</v>
      </c>
      <c r="U287" s="11" t="s">
        <v>40</v>
      </c>
      <c r="V287" s="11" t="s">
        <v>41</v>
      </c>
      <c r="W287" s="11"/>
      <c r="X287" s="11">
        <v>2023</v>
      </c>
      <c r="Y287" s="11">
        <v>4</v>
      </c>
      <c r="Z287" s="11" t="s">
        <v>43</v>
      </c>
      <c r="AA287" s="65" t="s">
        <v>52</v>
      </c>
      <c r="AB287" s="66">
        <v>44927</v>
      </c>
      <c r="AC287" s="65"/>
      <c r="AD287" s="47" t="s">
        <v>102</v>
      </c>
      <c r="AE287" s="47"/>
    </row>
    <row r="288" spans="1:31" s="67" customFormat="1" ht="30" customHeight="1" x14ac:dyDescent="0.25">
      <c r="A288" s="11">
        <v>2026</v>
      </c>
      <c r="B288" s="11">
        <v>1</v>
      </c>
      <c r="C288" s="11">
        <v>12</v>
      </c>
      <c r="D288" s="11">
        <v>16</v>
      </c>
      <c r="E288" s="11">
        <v>1</v>
      </c>
      <c r="F288" s="61">
        <v>35</v>
      </c>
      <c r="G288" s="11">
        <v>3595103</v>
      </c>
      <c r="H288" s="64" t="s">
        <v>734</v>
      </c>
      <c r="I288" s="64" t="s">
        <v>735</v>
      </c>
      <c r="J288" s="64" t="s">
        <v>35</v>
      </c>
      <c r="K288" s="64">
        <f>O288+O289</f>
        <v>4940000</v>
      </c>
      <c r="L288" s="11">
        <v>111</v>
      </c>
      <c r="M288" s="64" t="s">
        <v>733</v>
      </c>
      <c r="N288" s="64">
        <v>3800000</v>
      </c>
      <c r="O288" s="64">
        <v>3800000</v>
      </c>
      <c r="P288" s="47" t="s">
        <v>37</v>
      </c>
      <c r="Q288" s="47"/>
      <c r="R288" s="11"/>
      <c r="S288" s="11" t="s">
        <v>736</v>
      </c>
      <c r="T288" s="47" t="s">
        <v>1241</v>
      </c>
      <c r="U288" s="11" t="s">
        <v>40</v>
      </c>
      <c r="V288" s="11" t="s">
        <v>41</v>
      </c>
      <c r="W288" s="11" t="s">
        <v>42</v>
      </c>
      <c r="X288" s="11">
        <v>2023</v>
      </c>
      <c r="Y288" s="11">
        <v>1</v>
      </c>
      <c r="Z288" s="11" t="s">
        <v>43</v>
      </c>
      <c r="AA288" s="65" t="s">
        <v>52</v>
      </c>
      <c r="AB288" s="66">
        <v>44927</v>
      </c>
      <c r="AC288" s="65"/>
      <c r="AD288" s="47" t="s">
        <v>102</v>
      </c>
      <c r="AE288" s="47"/>
    </row>
    <row r="289" spans="1:31" s="67" customFormat="1" ht="30" customHeight="1" x14ac:dyDescent="0.25">
      <c r="A289" s="11">
        <v>2026</v>
      </c>
      <c r="B289" s="11">
        <v>1</v>
      </c>
      <c r="C289" s="11">
        <v>12</v>
      </c>
      <c r="D289" s="11">
        <v>16</v>
      </c>
      <c r="E289" s="11">
        <v>1</v>
      </c>
      <c r="F289" s="61">
        <v>35</v>
      </c>
      <c r="G289" s="11">
        <v>3595103</v>
      </c>
      <c r="H289" s="64" t="s">
        <v>734</v>
      </c>
      <c r="I289" s="64" t="s">
        <v>735</v>
      </c>
      <c r="J289" s="64" t="s">
        <v>35</v>
      </c>
      <c r="K289" s="64"/>
      <c r="L289" s="11">
        <v>133</v>
      </c>
      <c r="M289" s="64" t="s">
        <v>733</v>
      </c>
      <c r="N289" s="64">
        <v>1140000</v>
      </c>
      <c r="O289" s="64">
        <v>1140000</v>
      </c>
      <c r="P289" s="47" t="s">
        <v>53</v>
      </c>
      <c r="Q289" s="47"/>
      <c r="R289" s="11"/>
      <c r="S289" s="11" t="s">
        <v>736</v>
      </c>
      <c r="T289" s="47" t="s">
        <v>1241</v>
      </c>
      <c r="U289" s="11" t="s">
        <v>40</v>
      </c>
      <c r="V289" s="11" t="s">
        <v>41</v>
      </c>
      <c r="W289" s="11" t="s">
        <v>42</v>
      </c>
      <c r="X289" s="11">
        <v>2023</v>
      </c>
      <c r="Y289" s="11">
        <v>1</v>
      </c>
      <c r="Z289" s="11" t="s">
        <v>43</v>
      </c>
      <c r="AA289" s="65" t="s">
        <v>52</v>
      </c>
      <c r="AB289" s="66">
        <v>44927</v>
      </c>
      <c r="AC289" s="65"/>
      <c r="AD289" s="47" t="s">
        <v>102</v>
      </c>
      <c r="AE289" s="47"/>
    </row>
    <row r="290" spans="1:31" s="67" customFormat="1" ht="30" customHeight="1" x14ac:dyDescent="0.25">
      <c r="A290" s="11">
        <v>2026</v>
      </c>
      <c r="B290" s="11">
        <v>1</v>
      </c>
      <c r="C290" s="11">
        <v>12</v>
      </c>
      <c r="D290" s="11">
        <v>16</v>
      </c>
      <c r="E290" s="11">
        <v>1</v>
      </c>
      <c r="F290" s="61">
        <v>37</v>
      </c>
      <c r="G290" s="11">
        <v>3485426</v>
      </c>
      <c r="H290" s="64" t="s">
        <v>388</v>
      </c>
      <c r="I290" s="64" t="s">
        <v>389</v>
      </c>
      <c r="J290" s="64" t="s">
        <v>35</v>
      </c>
      <c r="K290" s="64">
        <f>O290+O291+O292</f>
        <v>9490000</v>
      </c>
      <c r="L290" s="11">
        <v>111</v>
      </c>
      <c r="M290" s="64" t="s">
        <v>1040</v>
      </c>
      <c r="N290" s="64">
        <v>4100000</v>
      </c>
      <c r="O290" s="64">
        <v>4100000</v>
      </c>
      <c r="P290" s="47" t="s">
        <v>37</v>
      </c>
      <c r="Q290" s="47"/>
      <c r="R290" s="11"/>
      <c r="S290" s="11" t="s">
        <v>682</v>
      </c>
      <c r="T290" s="47" t="s">
        <v>1041</v>
      </c>
      <c r="U290" s="11" t="s">
        <v>40</v>
      </c>
      <c r="V290" s="11" t="s">
        <v>41</v>
      </c>
      <c r="W290" s="11" t="s">
        <v>42</v>
      </c>
      <c r="X290" s="11">
        <v>2016</v>
      </c>
      <c r="Y290" s="11">
        <v>1</v>
      </c>
      <c r="Z290" s="11" t="s">
        <v>43</v>
      </c>
      <c r="AA290" s="65" t="s">
        <v>374</v>
      </c>
      <c r="AB290" s="66">
        <v>38351</v>
      </c>
      <c r="AC290" s="65"/>
      <c r="AD290" s="47" t="s">
        <v>102</v>
      </c>
      <c r="AE290" s="47"/>
    </row>
    <row r="291" spans="1:31" s="67" customFormat="1" ht="30" customHeight="1" x14ac:dyDescent="0.25">
      <c r="A291" s="11">
        <v>2026</v>
      </c>
      <c r="B291" s="11">
        <v>1</v>
      </c>
      <c r="C291" s="11">
        <v>12</v>
      </c>
      <c r="D291" s="11">
        <v>16</v>
      </c>
      <c r="E291" s="11">
        <v>1</v>
      </c>
      <c r="F291" s="61">
        <v>37</v>
      </c>
      <c r="G291" s="11">
        <v>3485426</v>
      </c>
      <c r="H291" s="64" t="s">
        <v>388</v>
      </c>
      <c r="I291" s="64" t="s">
        <v>389</v>
      </c>
      <c r="J291" s="64" t="s">
        <v>35</v>
      </c>
      <c r="K291" s="64"/>
      <c r="L291" s="11">
        <v>199</v>
      </c>
      <c r="M291" s="64" t="s">
        <v>1040</v>
      </c>
      <c r="N291" s="64">
        <v>3200000</v>
      </c>
      <c r="O291" s="64">
        <v>3200000</v>
      </c>
      <c r="P291" s="47" t="s">
        <v>118</v>
      </c>
      <c r="Q291" s="47"/>
      <c r="R291" s="11"/>
      <c r="S291" s="11" t="s">
        <v>682</v>
      </c>
      <c r="T291" s="47" t="s">
        <v>1041</v>
      </c>
      <c r="U291" s="11" t="s">
        <v>40</v>
      </c>
      <c r="V291" s="11" t="s">
        <v>41</v>
      </c>
      <c r="W291" s="11" t="s">
        <v>42</v>
      </c>
      <c r="X291" s="11">
        <v>2016</v>
      </c>
      <c r="Y291" s="11">
        <v>1</v>
      </c>
      <c r="Z291" s="11" t="s">
        <v>43</v>
      </c>
      <c r="AA291" s="65" t="s">
        <v>374</v>
      </c>
      <c r="AB291" s="66">
        <v>38351</v>
      </c>
      <c r="AC291" s="65"/>
      <c r="AD291" s="47" t="s">
        <v>102</v>
      </c>
      <c r="AE291" s="47"/>
    </row>
    <row r="292" spans="1:31" s="67" customFormat="1" ht="30" customHeight="1" x14ac:dyDescent="0.25">
      <c r="A292" s="11">
        <v>2026</v>
      </c>
      <c r="B292" s="11">
        <v>1</v>
      </c>
      <c r="C292" s="11">
        <v>12</v>
      </c>
      <c r="D292" s="11">
        <v>16</v>
      </c>
      <c r="E292" s="11">
        <v>1</v>
      </c>
      <c r="F292" s="61">
        <v>37</v>
      </c>
      <c r="G292" s="11">
        <v>3485426</v>
      </c>
      <c r="H292" s="64" t="s">
        <v>388</v>
      </c>
      <c r="I292" s="64" t="s">
        <v>389</v>
      </c>
      <c r="J292" s="64" t="s">
        <v>35</v>
      </c>
      <c r="K292" s="64"/>
      <c r="L292" s="11">
        <v>133</v>
      </c>
      <c r="M292" s="64" t="s">
        <v>1040</v>
      </c>
      <c r="N292" s="64">
        <v>2190000</v>
      </c>
      <c r="O292" s="64">
        <v>2190000</v>
      </c>
      <c r="P292" s="47" t="s">
        <v>53</v>
      </c>
      <c r="Q292" s="47"/>
      <c r="R292" s="11"/>
      <c r="S292" s="11" t="s">
        <v>682</v>
      </c>
      <c r="T292" s="47" t="s">
        <v>1041</v>
      </c>
      <c r="U292" s="11" t="s">
        <v>40</v>
      </c>
      <c r="V292" s="11" t="s">
        <v>41</v>
      </c>
      <c r="W292" s="11" t="s">
        <v>42</v>
      </c>
      <c r="X292" s="11">
        <v>2016</v>
      </c>
      <c r="Y292" s="11">
        <v>1</v>
      </c>
      <c r="Z292" s="11" t="s">
        <v>43</v>
      </c>
      <c r="AA292" s="65" t="s">
        <v>374</v>
      </c>
      <c r="AB292" s="66">
        <v>38351</v>
      </c>
      <c r="AC292" s="65"/>
      <c r="AD292" s="47" t="s">
        <v>102</v>
      </c>
      <c r="AE292" s="47"/>
    </row>
    <row r="293" spans="1:31" s="67" customFormat="1" ht="30" customHeight="1" x14ac:dyDescent="0.25">
      <c r="A293" s="11">
        <v>2026</v>
      </c>
      <c r="B293" s="11">
        <v>1</v>
      </c>
      <c r="C293" s="11">
        <v>12</v>
      </c>
      <c r="D293" s="11">
        <v>16</v>
      </c>
      <c r="E293" s="11">
        <v>1</v>
      </c>
      <c r="F293" s="61">
        <v>38</v>
      </c>
      <c r="G293" s="11">
        <v>4078216</v>
      </c>
      <c r="H293" s="64" t="s">
        <v>680</v>
      </c>
      <c r="I293" s="64" t="s">
        <v>751</v>
      </c>
      <c r="J293" s="64" t="s">
        <v>35</v>
      </c>
      <c r="K293" s="64">
        <f>O293</f>
        <v>3600000</v>
      </c>
      <c r="L293" s="11">
        <v>111</v>
      </c>
      <c r="M293" s="64" t="s">
        <v>752</v>
      </c>
      <c r="N293" s="64">
        <v>3600000</v>
      </c>
      <c r="O293" s="64">
        <v>3600000</v>
      </c>
      <c r="P293" s="47" t="s">
        <v>37</v>
      </c>
      <c r="Q293" s="47"/>
      <c r="R293" s="11"/>
      <c r="S293" s="11" t="s">
        <v>749</v>
      </c>
      <c r="T293" s="47" t="s">
        <v>1236</v>
      </c>
      <c r="U293" s="11" t="s">
        <v>40</v>
      </c>
      <c r="V293" s="11" t="s">
        <v>41</v>
      </c>
      <c r="W293" s="11"/>
      <c r="X293" s="11">
        <v>2023</v>
      </c>
      <c r="Y293" s="11">
        <v>39</v>
      </c>
      <c r="Z293" s="11" t="s">
        <v>684</v>
      </c>
      <c r="AA293" s="65" t="s">
        <v>52</v>
      </c>
      <c r="AB293" s="66">
        <v>44927</v>
      </c>
      <c r="AC293" s="65"/>
      <c r="AD293" s="47" t="s">
        <v>102</v>
      </c>
      <c r="AE293" s="47"/>
    </row>
    <row r="294" spans="1:31" s="67" customFormat="1" ht="30" customHeight="1" x14ac:dyDescent="0.25">
      <c r="A294" s="11">
        <v>2026</v>
      </c>
      <c r="B294" s="11">
        <v>1</v>
      </c>
      <c r="C294" s="11">
        <v>12</v>
      </c>
      <c r="D294" s="11">
        <v>16</v>
      </c>
      <c r="E294" s="11">
        <v>1</v>
      </c>
      <c r="F294" s="61">
        <v>38</v>
      </c>
      <c r="G294" s="11">
        <v>2100238</v>
      </c>
      <c r="H294" s="64" t="s">
        <v>807</v>
      </c>
      <c r="I294" s="64" t="s">
        <v>808</v>
      </c>
      <c r="J294" s="64" t="s">
        <v>35</v>
      </c>
      <c r="K294" s="64">
        <f>O294+O295+O296</f>
        <v>9490000</v>
      </c>
      <c r="L294" s="11">
        <v>111</v>
      </c>
      <c r="M294" s="64" t="s">
        <v>752</v>
      </c>
      <c r="N294" s="64">
        <v>3600000</v>
      </c>
      <c r="O294" s="64">
        <v>3600000</v>
      </c>
      <c r="P294" s="47" t="s">
        <v>37</v>
      </c>
      <c r="Q294" s="47"/>
      <c r="R294" s="11"/>
      <c r="S294" s="11" t="s">
        <v>1425</v>
      </c>
      <c r="T294" s="7" t="s">
        <v>810</v>
      </c>
      <c r="U294" s="11" t="s">
        <v>40</v>
      </c>
      <c r="V294" s="11" t="s">
        <v>41</v>
      </c>
      <c r="W294" s="11"/>
      <c r="X294" s="11">
        <v>2023</v>
      </c>
      <c r="Y294" s="11">
        <v>31</v>
      </c>
      <c r="Z294" s="11" t="s">
        <v>43</v>
      </c>
      <c r="AA294" s="65" t="s">
        <v>52</v>
      </c>
      <c r="AB294" s="66">
        <v>44927</v>
      </c>
      <c r="AC294" s="65"/>
      <c r="AD294" s="47" t="s">
        <v>102</v>
      </c>
      <c r="AE294" s="47"/>
    </row>
    <row r="295" spans="1:31" s="67" customFormat="1" ht="30" customHeight="1" x14ac:dyDescent="0.25">
      <c r="A295" s="11">
        <v>2026</v>
      </c>
      <c r="B295" s="11">
        <v>1</v>
      </c>
      <c r="C295" s="11">
        <v>12</v>
      </c>
      <c r="D295" s="11">
        <v>16</v>
      </c>
      <c r="E295" s="11">
        <v>1</v>
      </c>
      <c r="F295" s="61">
        <v>38</v>
      </c>
      <c r="G295" s="11">
        <v>2100238</v>
      </c>
      <c r="H295" s="64" t="s">
        <v>807</v>
      </c>
      <c r="I295" s="64" t="s">
        <v>808</v>
      </c>
      <c r="J295" s="64" t="s">
        <v>35</v>
      </c>
      <c r="K295" s="64"/>
      <c r="L295" s="11">
        <v>133</v>
      </c>
      <c r="M295" s="64" t="s">
        <v>752</v>
      </c>
      <c r="N295" s="24">
        <v>2190000</v>
      </c>
      <c r="O295" s="24">
        <v>2190000</v>
      </c>
      <c r="P295" s="7" t="s">
        <v>53</v>
      </c>
      <c r="Q295" s="47"/>
      <c r="R295" s="11"/>
      <c r="S295" s="11" t="s">
        <v>1425</v>
      </c>
      <c r="T295" s="7" t="s">
        <v>810</v>
      </c>
      <c r="U295" s="11" t="s">
        <v>40</v>
      </c>
      <c r="V295" s="11" t="s">
        <v>41</v>
      </c>
      <c r="W295" s="11"/>
      <c r="X295" s="11">
        <v>2023</v>
      </c>
      <c r="Y295" s="11">
        <v>31</v>
      </c>
      <c r="Z295" s="11" t="s">
        <v>43</v>
      </c>
      <c r="AA295" s="65" t="s">
        <v>52</v>
      </c>
      <c r="AB295" s="66">
        <v>44927</v>
      </c>
      <c r="AC295" s="65"/>
      <c r="AD295" s="47" t="s">
        <v>102</v>
      </c>
      <c r="AE295" s="47"/>
    </row>
    <row r="296" spans="1:31" s="67" customFormat="1" ht="30" customHeight="1" x14ac:dyDescent="0.25">
      <c r="A296" s="11">
        <v>2026</v>
      </c>
      <c r="B296" s="11">
        <v>1</v>
      </c>
      <c r="C296" s="11">
        <v>12</v>
      </c>
      <c r="D296" s="11">
        <v>16</v>
      </c>
      <c r="E296" s="11">
        <v>1</v>
      </c>
      <c r="F296" s="61">
        <v>38</v>
      </c>
      <c r="G296" s="11">
        <v>2100238</v>
      </c>
      <c r="H296" s="64" t="s">
        <v>807</v>
      </c>
      <c r="I296" s="64" t="s">
        <v>808</v>
      </c>
      <c r="J296" s="64" t="s">
        <v>35</v>
      </c>
      <c r="K296" s="64"/>
      <c r="L296" s="11">
        <v>199</v>
      </c>
      <c r="M296" s="11" t="s">
        <v>752</v>
      </c>
      <c r="N296" s="24">
        <v>3700000</v>
      </c>
      <c r="O296" s="24">
        <v>3700000</v>
      </c>
      <c r="P296" s="7" t="s">
        <v>171</v>
      </c>
      <c r="Q296" s="47"/>
      <c r="R296" s="11"/>
      <c r="S296" s="11" t="s">
        <v>1425</v>
      </c>
      <c r="T296" s="7" t="s">
        <v>810</v>
      </c>
      <c r="U296" s="11" t="s">
        <v>40</v>
      </c>
      <c r="V296" s="11" t="s">
        <v>41</v>
      </c>
      <c r="W296" s="11"/>
      <c r="X296" s="11">
        <v>2023</v>
      </c>
      <c r="Y296" s="11">
        <v>31</v>
      </c>
      <c r="Z296" s="11" t="s">
        <v>43</v>
      </c>
      <c r="AA296" s="65" t="s">
        <v>52</v>
      </c>
      <c r="AB296" s="66">
        <v>44927</v>
      </c>
      <c r="AC296" s="65"/>
      <c r="AD296" s="47" t="s">
        <v>102</v>
      </c>
      <c r="AE296" s="47"/>
    </row>
    <row r="297" spans="1:31" s="67" customFormat="1" ht="30" customHeight="1" x14ac:dyDescent="0.25">
      <c r="A297" s="11">
        <v>2026</v>
      </c>
      <c r="B297" s="11">
        <v>1</v>
      </c>
      <c r="C297" s="11">
        <v>12</v>
      </c>
      <c r="D297" s="11">
        <v>16</v>
      </c>
      <c r="E297" s="11">
        <v>1</v>
      </c>
      <c r="F297" s="61">
        <v>39</v>
      </c>
      <c r="G297" s="11">
        <v>1725784</v>
      </c>
      <c r="H297" s="64" t="s">
        <v>390</v>
      </c>
      <c r="I297" s="64" t="s">
        <v>391</v>
      </c>
      <c r="J297" s="64" t="s">
        <v>35</v>
      </c>
      <c r="K297" s="64">
        <f>N297+N298</f>
        <v>7200000</v>
      </c>
      <c r="L297" s="11">
        <v>111</v>
      </c>
      <c r="M297" s="64" t="s">
        <v>392</v>
      </c>
      <c r="N297" s="64">
        <v>6000000</v>
      </c>
      <c r="O297" s="64">
        <v>6000000</v>
      </c>
      <c r="P297" s="47" t="s">
        <v>37</v>
      </c>
      <c r="Q297" s="47"/>
      <c r="R297" s="11"/>
      <c r="S297" s="11" t="s">
        <v>721</v>
      </c>
      <c r="T297" s="47" t="s">
        <v>1042</v>
      </c>
      <c r="U297" s="11" t="s">
        <v>40</v>
      </c>
      <c r="V297" s="11" t="s">
        <v>41</v>
      </c>
      <c r="W297" s="11" t="s">
        <v>42</v>
      </c>
      <c r="X297" s="11">
        <v>1992</v>
      </c>
      <c r="Y297" s="11">
        <v>31</v>
      </c>
      <c r="Z297" s="11" t="s">
        <v>684</v>
      </c>
      <c r="AA297" s="65" t="s">
        <v>393</v>
      </c>
      <c r="AB297" s="66">
        <v>33882</v>
      </c>
      <c r="AC297" s="65"/>
      <c r="AD297" s="47" t="s">
        <v>102</v>
      </c>
      <c r="AE297" s="47"/>
    </row>
    <row r="298" spans="1:31" s="67" customFormat="1" ht="30" customHeight="1" x14ac:dyDescent="0.25">
      <c r="A298" s="11">
        <v>2026</v>
      </c>
      <c r="B298" s="11">
        <v>1</v>
      </c>
      <c r="C298" s="11">
        <v>12</v>
      </c>
      <c r="D298" s="11">
        <v>16</v>
      </c>
      <c r="E298" s="11">
        <v>1</v>
      </c>
      <c r="F298" s="61">
        <v>39</v>
      </c>
      <c r="G298" s="11">
        <v>1725784</v>
      </c>
      <c r="H298" s="64" t="s">
        <v>390</v>
      </c>
      <c r="I298" s="64" t="s">
        <v>391</v>
      </c>
      <c r="J298" s="64" t="s">
        <v>35</v>
      </c>
      <c r="K298" s="64"/>
      <c r="L298" s="11">
        <v>133</v>
      </c>
      <c r="M298" s="64" t="s">
        <v>392</v>
      </c>
      <c r="N298" s="64">
        <v>1200000</v>
      </c>
      <c r="O298" s="64">
        <v>1200000</v>
      </c>
      <c r="P298" s="47" t="s">
        <v>53</v>
      </c>
      <c r="Q298" s="47"/>
      <c r="R298" s="11"/>
      <c r="S298" s="11" t="s">
        <v>721</v>
      </c>
      <c r="T298" s="47" t="s">
        <v>1042</v>
      </c>
      <c r="U298" s="11" t="s">
        <v>40</v>
      </c>
      <c r="V298" s="11" t="s">
        <v>41</v>
      </c>
      <c r="W298" s="11" t="s">
        <v>42</v>
      </c>
      <c r="X298" s="11">
        <v>1992</v>
      </c>
      <c r="Y298" s="11">
        <v>31</v>
      </c>
      <c r="Z298" s="11" t="s">
        <v>684</v>
      </c>
      <c r="AA298" s="65" t="s">
        <v>393</v>
      </c>
      <c r="AB298" s="66">
        <v>33882</v>
      </c>
      <c r="AC298" s="65"/>
      <c r="AD298" s="47" t="s">
        <v>102</v>
      </c>
      <c r="AE298" s="47"/>
    </row>
    <row r="299" spans="1:31" s="67" customFormat="1" ht="30" customHeight="1" x14ac:dyDescent="0.25">
      <c r="A299" s="11">
        <v>2026</v>
      </c>
      <c r="B299" s="11">
        <v>1</v>
      </c>
      <c r="C299" s="11">
        <v>12</v>
      </c>
      <c r="D299" s="11">
        <v>16</v>
      </c>
      <c r="E299" s="11">
        <v>1</v>
      </c>
      <c r="F299" s="61">
        <v>39</v>
      </c>
      <c r="G299" s="11">
        <v>3242538</v>
      </c>
      <c r="H299" s="64" t="s">
        <v>394</v>
      </c>
      <c r="I299" s="64" t="s">
        <v>395</v>
      </c>
      <c r="J299" s="64" t="s">
        <v>35</v>
      </c>
      <c r="K299" s="64">
        <f>O299</f>
        <v>3400000</v>
      </c>
      <c r="L299" s="11">
        <v>111</v>
      </c>
      <c r="M299" s="64" t="s">
        <v>408</v>
      </c>
      <c r="N299" s="64">
        <v>3400000</v>
      </c>
      <c r="O299" s="64">
        <v>3400000</v>
      </c>
      <c r="P299" s="47" t="s">
        <v>37</v>
      </c>
      <c r="Q299" s="47"/>
      <c r="R299" s="11"/>
      <c r="S299" s="11" t="s">
        <v>682</v>
      </c>
      <c r="T299" s="47" t="s">
        <v>1345</v>
      </c>
      <c r="U299" s="11" t="s">
        <v>40</v>
      </c>
      <c r="V299" s="11" t="s">
        <v>41</v>
      </c>
      <c r="W299" s="11" t="s">
        <v>42</v>
      </c>
      <c r="X299" s="11">
        <v>2000</v>
      </c>
      <c r="Y299" s="11">
        <v>27</v>
      </c>
      <c r="Z299" s="11" t="s">
        <v>835</v>
      </c>
      <c r="AA299" s="65" t="s">
        <v>396</v>
      </c>
      <c r="AB299" s="66">
        <v>36699</v>
      </c>
      <c r="AC299" s="65"/>
      <c r="AD299" s="47" t="s">
        <v>102</v>
      </c>
      <c r="AE299" s="47"/>
    </row>
    <row r="300" spans="1:31" s="67" customFormat="1" ht="30" customHeight="1" x14ac:dyDescent="0.25">
      <c r="A300" s="11">
        <v>2026</v>
      </c>
      <c r="B300" s="11">
        <v>1</v>
      </c>
      <c r="C300" s="11">
        <v>12</v>
      </c>
      <c r="D300" s="11">
        <v>16</v>
      </c>
      <c r="E300" s="11">
        <v>1</v>
      </c>
      <c r="F300" s="61">
        <v>39</v>
      </c>
      <c r="G300" s="11">
        <v>3509596</v>
      </c>
      <c r="H300" s="64" t="s">
        <v>397</v>
      </c>
      <c r="I300" s="64" t="s">
        <v>398</v>
      </c>
      <c r="J300" s="64" t="s">
        <v>35</v>
      </c>
      <c r="K300" s="64">
        <f>O300</f>
        <v>3400000</v>
      </c>
      <c r="L300" s="11">
        <v>111</v>
      </c>
      <c r="M300" s="64" t="s">
        <v>408</v>
      </c>
      <c r="N300" s="64">
        <v>3400000</v>
      </c>
      <c r="O300" s="64">
        <v>3400000</v>
      </c>
      <c r="P300" s="47" t="s">
        <v>37</v>
      </c>
      <c r="Q300" s="47"/>
      <c r="R300" s="11"/>
      <c r="S300" s="11" t="s">
        <v>749</v>
      </c>
      <c r="T300" s="47" t="s">
        <v>1358</v>
      </c>
      <c r="U300" s="11" t="s">
        <v>40</v>
      </c>
      <c r="V300" s="11" t="s">
        <v>41</v>
      </c>
      <c r="W300" s="11" t="s">
        <v>42</v>
      </c>
      <c r="X300" s="11">
        <v>2016</v>
      </c>
      <c r="Y300" s="11">
        <v>3</v>
      </c>
      <c r="Z300" s="11" t="s">
        <v>835</v>
      </c>
      <c r="AA300" s="65" t="s">
        <v>399</v>
      </c>
      <c r="AB300" s="66">
        <v>42430</v>
      </c>
      <c r="AC300" s="65"/>
      <c r="AD300" s="47" t="s">
        <v>102</v>
      </c>
      <c r="AE300" s="47"/>
    </row>
    <row r="301" spans="1:31" s="67" customFormat="1" ht="30" customHeight="1" x14ac:dyDescent="0.25">
      <c r="A301" s="11">
        <v>2026</v>
      </c>
      <c r="B301" s="11">
        <v>1</v>
      </c>
      <c r="C301" s="11">
        <v>12</v>
      </c>
      <c r="D301" s="11">
        <v>16</v>
      </c>
      <c r="E301" s="11">
        <v>1</v>
      </c>
      <c r="F301" s="61">
        <v>39</v>
      </c>
      <c r="G301" s="11">
        <v>5403979</v>
      </c>
      <c r="H301" s="64" t="s">
        <v>400</v>
      </c>
      <c r="I301" s="64" t="s">
        <v>401</v>
      </c>
      <c r="J301" s="64" t="s">
        <v>35</v>
      </c>
      <c r="K301" s="64">
        <f>O301</f>
        <v>3400000</v>
      </c>
      <c r="L301" s="11">
        <v>111</v>
      </c>
      <c r="M301" s="64" t="s">
        <v>408</v>
      </c>
      <c r="N301" s="64">
        <v>3400000</v>
      </c>
      <c r="O301" s="64">
        <v>3400000</v>
      </c>
      <c r="P301" s="47" t="s">
        <v>37</v>
      </c>
      <c r="Q301" s="47"/>
      <c r="R301" s="11"/>
      <c r="S301" s="11" t="s">
        <v>749</v>
      </c>
      <c r="T301" s="47" t="s">
        <v>1395</v>
      </c>
      <c r="U301" s="11" t="s">
        <v>40</v>
      </c>
      <c r="V301" s="11" t="s">
        <v>41</v>
      </c>
      <c r="W301" s="11" t="s">
        <v>42</v>
      </c>
      <c r="X301" s="11">
        <v>2016</v>
      </c>
      <c r="Y301" s="11">
        <v>37</v>
      </c>
      <c r="Z301" s="11" t="s">
        <v>684</v>
      </c>
      <c r="AA301" s="65" t="s">
        <v>402</v>
      </c>
      <c r="AB301" s="66">
        <v>42430</v>
      </c>
      <c r="AC301" s="65"/>
      <c r="AD301" s="47" t="s">
        <v>102</v>
      </c>
      <c r="AE301" s="47"/>
    </row>
    <row r="302" spans="1:31" s="67" customFormat="1" ht="30" customHeight="1" x14ac:dyDescent="0.25">
      <c r="A302" s="11">
        <v>2026</v>
      </c>
      <c r="B302" s="11">
        <v>1</v>
      </c>
      <c r="C302" s="11">
        <v>12</v>
      </c>
      <c r="D302" s="11">
        <v>16</v>
      </c>
      <c r="E302" s="11">
        <v>1</v>
      </c>
      <c r="F302" s="61">
        <v>40</v>
      </c>
      <c r="G302" s="11">
        <v>859866</v>
      </c>
      <c r="H302" s="64" t="s">
        <v>403</v>
      </c>
      <c r="I302" s="64" t="s">
        <v>404</v>
      </c>
      <c r="J302" s="64" t="s">
        <v>35</v>
      </c>
      <c r="K302" s="64">
        <f>O302</f>
        <v>3200000</v>
      </c>
      <c r="L302" s="11">
        <v>111</v>
      </c>
      <c r="M302" s="64" t="s">
        <v>413</v>
      </c>
      <c r="N302" s="64">
        <v>3200000</v>
      </c>
      <c r="O302" s="64">
        <v>3200000</v>
      </c>
      <c r="P302" s="47" t="s">
        <v>37</v>
      </c>
      <c r="Q302" s="47"/>
      <c r="R302" s="11"/>
      <c r="S302" s="11" t="s">
        <v>682</v>
      </c>
      <c r="T302" s="47" t="s">
        <v>1043</v>
      </c>
      <c r="U302" s="11" t="s">
        <v>40</v>
      </c>
      <c r="V302" s="11" t="s">
        <v>41</v>
      </c>
      <c r="W302" s="11" t="s">
        <v>42</v>
      </c>
      <c r="X302" s="11">
        <v>2015</v>
      </c>
      <c r="Y302" s="11">
        <v>31</v>
      </c>
      <c r="Z302" s="11" t="s">
        <v>684</v>
      </c>
      <c r="AA302" s="65" t="s">
        <v>405</v>
      </c>
      <c r="AB302" s="66">
        <v>35671</v>
      </c>
      <c r="AC302" s="65"/>
      <c r="AD302" s="47" t="s">
        <v>102</v>
      </c>
      <c r="AE302" s="47"/>
    </row>
    <row r="303" spans="1:31" s="67" customFormat="1" ht="30" customHeight="1" x14ac:dyDescent="0.25">
      <c r="A303" s="11">
        <v>2026</v>
      </c>
      <c r="B303" s="11">
        <v>1</v>
      </c>
      <c r="C303" s="11">
        <v>12</v>
      </c>
      <c r="D303" s="11">
        <v>16</v>
      </c>
      <c r="E303" s="11">
        <v>1</v>
      </c>
      <c r="F303" s="61">
        <v>40</v>
      </c>
      <c r="G303" s="11">
        <v>2369181</v>
      </c>
      <c r="H303" s="64" t="s">
        <v>406</v>
      </c>
      <c r="I303" s="64" t="s">
        <v>407</v>
      </c>
      <c r="J303" s="64" t="s">
        <v>35</v>
      </c>
      <c r="K303" s="64">
        <f>O303</f>
        <v>3400000</v>
      </c>
      <c r="L303" s="11">
        <v>111</v>
      </c>
      <c r="M303" s="64" t="s">
        <v>408</v>
      </c>
      <c r="N303" s="64">
        <v>3400000</v>
      </c>
      <c r="O303" s="64">
        <v>3400000</v>
      </c>
      <c r="P303" s="47" t="s">
        <v>37</v>
      </c>
      <c r="Q303" s="47"/>
      <c r="R303" s="11"/>
      <c r="S303" s="11" t="s">
        <v>682</v>
      </c>
      <c r="T303" s="47" t="s">
        <v>409</v>
      </c>
      <c r="U303" s="11" t="s">
        <v>40</v>
      </c>
      <c r="V303" s="11" t="s">
        <v>41</v>
      </c>
      <c r="W303" s="11" t="s">
        <v>42</v>
      </c>
      <c r="X303" s="11">
        <v>2015</v>
      </c>
      <c r="Y303" s="11">
        <v>12</v>
      </c>
      <c r="Z303" s="11" t="s">
        <v>684</v>
      </c>
      <c r="AA303" s="65" t="s">
        <v>410</v>
      </c>
      <c r="AB303" s="66">
        <v>35563</v>
      </c>
      <c r="AC303" s="65"/>
      <c r="AD303" s="47" t="s">
        <v>102</v>
      </c>
      <c r="AE303" s="47"/>
    </row>
    <row r="304" spans="1:31" s="67" customFormat="1" ht="30" customHeight="1" x14ac:dyDescent="0.25">
      <c r="A304" s="11">
        <v>2026</v>
      </c>
      <c r="B304" s="11">
        <v>1</v>
      </c>
      <c r="C304" s="11">
        <v>12</v>
      </c>
      <c r="D304" s="11">
        <v>16</v>
      </c>
      <c r="E304" s="11">
        <v>1</v>
      </c>
      <c r="F304" s="61">
        <v>40</v>
      </c>
      <c r="G304" s="11">
        <v>2574741</v>
      </c>
      <c r="H304" s="64" t="s">
        <v>411</v>
      </c>
      <c r="I304" s="64" t="s">
        <v>412</v>
      </c>
      <c r="J304" s="64" t="s">
        <v>35</v>
      </c>
      <c r="K304" s="64">
        <f>O304+O305</f>
        <v>3415254</v>
      </c>
      <c r="L304" s="11">
        <v>111</v>
      </c>
      <c r="M304" s="64" t="s">
        <v>413</v>
      </c>
      <c r="N304" s="64">
        <v>3200000</v>
      </c>
      <c r="O304" s="64">
        <v>3200000</v>
      </c>
      <c r="P304" s="47" t="s">
        <v>37</v>
      </c>
      <c r="Q304" s="47"/>
      <c r="R304" s="11"/>
      <c r="S304" s="11" t="s">
        <v>682</v>
      </c>
      <c r="T304" s="47" t="s">
        <v>1236</v>
      </c>
      <c r="U304" s="11" t="s">
        <v>40</v>
      </c>
      <c r="V304" s="11" t="s">
        <v>41</v>
      </c>
      <c r="W304" s="11" t="s">
        <v>42</v>
      </c>
      <c r="X304" s="11">
        <v>2007</v>
      </c>
      <c r="Y304" s="11">
        <v>1</v>
      </c>
      <c r="Z304" s="11" t="s">
        <v>684</v>
      </c>
      <c r="AA304" s="65" t="s">
        <v>414</v>
      </c>
      <c r="AB304" s="66">
        <v>39226</v>
      </c>
      <c r="AC304" s="65"/>
      <c r="AD304" s="47" t="s">
        <v>102</v>
      </c>
      <c r="AE304" s="47"/>
    </row>
    <row r="305" spans="1:31" s="67" customFormat="1" ht="30" customHeight="1" x14ac:dyDescent="0.25">
      <c r="A305" s="11">
        <v>2026</v>
      </c>
      <c r="B305" s="11">
        <v>1</v>
      </c>
      <c r="C305" s="11">
        <v>12</v>
      </c>
      <c r="D305" s="11">
        <v>16</v>
      </c>
      <c r="E305" s="11">
        <v>1</v>
      </c>
      <c r="F305" s="61">
        <v>40</v>
      </c>
      <c r="G305" s="11">
        <v>2574741</v>
      </c>
      <c r="H305" s="64" t="s">
        <v>411</v>
      </c>
      <c r="I305" s="64" t="s">
        <v>412</v>
      </c>
      <c r="J305" s="64" t="s">
        <v>35</v>
      </c>
      <c r="K305" s="64"/>
      <c r="L305" s="11">
        <v>232</v>
      </c>
      <c r="M305" s="64" t="s">
        <v>413</v>
      </c>
      <c r="N305" s="64">
        <v>215254</v>
      </c>
      <c r="O305" s="64">
        <v>215254</v>
      </c>
      <c r="P305" s="47" t="s">
        <v>1216</v>
      </c>
      <c r="Q305" s="47"/>
      <c r="R305" s="11"/>
      <c r="S305" s="11" t="s">
        <v>682</v>
      </c>
      <c r="T305" s="47" t="s">
        <v>1236</v>
      </c>
      <c r="U305" s="11" t="s">
        <v>40</v>
      </c>
      <c r="V305" s="11" t="s">
        <v>41</v>
      </c>
      <c r="W305" s="11" t="s">
        <v>42</v>
      </c>
      <c r="X305" s="11">
        <v>2007</v>
      </c>
      <c r="Y305" s="11">
        <v>1</v>
      </c>
      <c r="Z305" s="11" t="s">
        <v>684</v>
      </c>
      <c r="AA305" s="65" t="s">
        <v>414</v>
      </c>
      <c r="AB305" s="66">
        <v>39226</v>
      </c>
      <c r="AC305" s="65"/>
      <c r="AD305" s="47" t="s">
        <v>102</v>
      </c>
      <c r="AE305" s="47"/>
    </row>
    <row r="306" spans="1:31" s="67" customFormat="1" ht="30" customHeight="1" x14ac:dyDescent="0.25">
      <c r="A306" s="11">
        <v>2026</v>
      </c>
      <c r="B306" s="11">
        <v>1</v>
      </c>
      <c r="C306" s="11">
        <v>12</v>
      </c>
      <c r="D306" s="11">
        <v>16</v>
      </c>
      <c r="E306" s="11">
        <v>1</v>
      </c>
      <c r="F306" s="61">
        <v>40</v>
      </c>
      <c r="G306" s="11">
        <v>4918810</v>
      </c>
      <c r="H306" s="64" t="s">
        <v>747</v>
      </c>
      <c r="I306" s="64" t="s">
        <v>748</v>
      </c>
      <c r="J306" s="64" t="s">
        <v>35</v>
      </c>
      <c r="K306" s="64">
        <f>O306+O307</f>
        <v>4160000</v>
      </c>
      <c r="L306" s="11">
        <v>111</v>
      </c>
      <c r="M306" s="64" t="s">
        <v>413</v>
      </c>
      <c r="N306" s="64">
        <v>3200000</v>
      </c>
      <c r="O306" s="64">
        <v>3200000</v>
      </c>
      <c r="P306" s="47" t="s">
        <v>37</v>
      </c>
      <c r="Q306" s="47"/>
      <c r="R306" s="11"/>
      <c r="S306" s="11" t="s">
        <v>749</v>
      </c>
      <c r="T306" s="47" t="s">
        <v>750</v>
      </c>
      <c r="U306" s="11" t="s">
        <v>40</v>
      </c>
      <c r="V306" s="11" t="s">
        <v>41</v>
      </c>
      <c r="W306" s="11"/>
      <c r="X306" s="11">
        <v>2023</v>
      </c>
      <c r="Y306" s="11">
        <v>39</v>
      </c>
      <c r="Z306" s="11" t="s">
        <v>684</v>
      </c>
      <c r="AA306" s="65" t="s">
        <v>52</v>
      </c>
      <c r="AB306" s="66">
        <v>44927</v>
      </c>
      <c r="AC306" s="65"/>
      <c r="AD306" s="47" t="s">
        <v>102</v>
      </c>
      <c r="AE306" s="47"/>
    </row>
    <row r="307" spans="1:31" s="67" customFormat="1" ht="30" customHeight="1" x14ac:dyDescent="0.25">
      <c r="A307" s="11">
        <v>2026</v>
      </c>
      <c r="B307" s="11">
        <v>1</v>
      </c>
      <c r="C307" s="11">
        <v>12</v>
      </c>
      <c r="D307" s="11">
        <v>16</v>
      </c>
      <c r="E307" s="11">
        <v>1</v>
      </c>
      <c r="F307" s="61">
        <v>40</v>
      </c>
      <c r="G307" s="11">
        <v>4918810</v>
      </c>
      <c r="H307" s="64" t="s">
        <v>747</v>
      </c>
      <c r="I307" s="64" t="s">
        <v>748</v>
      </c>
      <c r="J307" s="64" t="s">
        <v>35</v>
      </c>
      <c r="K307" s="64"/>
      <c r="L307" s="11">
        <v>133</v>
      </c>
      <c r="M307" s="64" t="s">
        <v>413</v>
      </c>
      <c r="N307" s="64">
        <v>960000</v>
      </c>
      <c r="O307" s="64">
        <v>960000</v>
      </c>
      <c r="P307" s="47" t="s">
        <v>53</v>
      </c>
      <c r="Q307" s="47"/>
      <c r="R307" s="11"/>
      <c r="S307" s="11" t="s">
        <v>749</v>
      </c>
      <c r="T307" s="47" t="s">
        <v>750</v>
      </c>
      <c r="U307" s="11" t="s">
        <v>40</v>
      </c>
      <c r="V307" s="11" t="s">
        <v>41</v>
      </c>
      <c r="W307" s="11"/>
      <c r="X307" s="11">
        <v>2023</v>
      </c>
      <c r="Y307" s="11">
        <v>39</v>
      </c>
      <c r="Z307" s="11" t="s">
        <v>684</v>
      </c>
      <c r="AA307" s="65" t="s">
        <v>52</v>
      </c>
      <c r="AB307" s="66">
        <v>44927</v>
      </c>
      <c r="AC307" s="65"/>
      <c r="AD307" s="47" t="s">
        <v>102</v>
      </c>
      <c r="AE307" s="47"/>
    </row>
    <row r="308" spans="1:31" s="67" customFormat="1" ht="30" customHeight="1" x14ac:dyDescent="0.25">
      <c r="A308" s="11">
        <v>2026</v>
      </c>
      <c r="B308" s="11">
        <v>1</v>
      </c>
      <c r="C308" s="11">
        <v>12</v>
      </c>
      <c r="D308" s="11">
        <v>16</v>
      </c>
      <c r="E308" s="11">
        <v>1</v>
      </c>
      <c r="F308" s="61">
        <v>41</v>
      </c>
      <c r="G308" s="11">
        <v>759581</v>
      </c>
      <c r="H308" s="64" t="s">
        <v>415</v>
      </c>
      <c r="I308" s="64" t="s">
        <v>416</v>
      </c>
      <c r="J308" s="64" t="s">
        <v>35</v>
      </c>
      <c r="K308" s="64">
        <f>O308</f>
        <v>3000000</v>
      </c>
      <c r="L308" s="11">
        <v>111</v>
      </c>
      <c r="M308" s="64" t="s">
        <v>432</v>
      </c>
      <c r="N308" s="64">
        <v>3000000</v>
      </c>
      <c r="O308" s="64">
        <v>3000000</v>
      </c>
      <c r="P308" s="47" t="s">
        <v>37</v>
      </c>
      <c r="Q308" s="47"/>
      <c r="R308" s="11"/>
      <c r="S308" s="11" t="s">
        <v>682</v>
      </c>
      <c r="T308" s="47" t="s">
        <v>417</v>
      </c>
      <c r="U308" s="11" t="s">
        <v>40</v>
      </c>
      <c r="V308" s="11" t="s">
        <v>41</v>
      </c>
      <c r="W308" s="11" t="s">
        <v>42</v>
      </c>
      <c r="X308" s="11">
        <v>1999</v>
      </c>
      <c r="Y308" s="11">
        <v>31</v>
      </c>
      <c r="Z308" s="11" t="s">
        <v>684</v>
      </c>
      <c r="AA308" s="65" t="s">
        <v>418</v>
      </c>
      <c r="AB308" s="66">
        <v>36322</v>
      </c>
      <c r="AC308" s="65"/>
      <c r="AD308" s="47" t="s">
        <v>102</v>
      </c>
      <c r="AE308" s="47"/>
    </row>
    <row r="309" spans="1:31" s="67" customFormat="1" ht="30" customHeight="1" x14ac:dyDescent="0.25">
      <c r="A309" s="11">
        <v>2026</v>
      </c>
      <c r="B309" s="11">
        <v>1</v>
      </c>
      <c r="C309" s="11">
        <v>12</v>
      </c>
      <c r="D309" s="11">
        <v>16</v>
      </c>
      <c r="E309" s="11">
        <v>1</v>
      </c>
      <c r="F309" s="61">
        <v>41</v>
      </c>
      <c r="G309" s="11">
        <v>1183125</v>
      </c>
      <c r="H309" s="64" t="s">
        <v>419</v>
      </c>
      <c r="I309" s="64" t="s">
        <v>420</v>
      </c>
      <c r="J309" s="64" t="s">
        <v>35</v>
      </c>
      <c r="K309" s="64">
        <f>O309</f>
        <v>3000000</v>
      </c>
      <c r="L309" s="11">
        <v>111</v>
      </c>
      <c r="M309" s="64" t="s">
        <v>432</v>
      </c>
      <c r="N309" s="64">
        <v>3000000</v>
      </c>
      <c r="O309" s="64">
        <v>3000000</v>
      </c>
      <c r="P309" s="47" t="s">
        <v>37</v>
      </c>
      <c r="Q309" s="47"/>
      <c r="R309" s="11"/>
      <c r="S309" s="11" t="s">
        <v>682</v>
      </c>
      <c r="T309" s="47" t="s">
        <v>1102</v>
      </c>
      <c r="U309" s="11" t="s">
        <v>40</v>
      </c>
      <c r="V309" s="11" t="s">
        <v>41</v>
      </c>
      <c r="W309" s="11" t="s">
        <v>42</v>
      </c>
      <c r="X309" s="11">
        <v>2015</v>
      </c>
      <c r="Y309" s="11">
        <v>9</v>
      </c>
      <c r="Z309" s="11" t="s">
        <v>684</v>
      </c>
      <c r="AA309" s="65" t="s">
        <v>421</v>
      </c>
      <c r="AB309" s="66">
        <v>38603</v>
      </c>
      <c r="AC309" s="65"/>
      <c r="AD309" s="47" t="s">
        <v>102</v>
      </c>
      <c r="AE309" s="47"/>
    </row>
    <row r="310" spans="1:31" s="67" customFormat="1" ht="30" customHeight="1" x14ac:dyDescent="0.25">
      <c r="A310" s="11">
        <v>2026</v>
      </c>
      <c r="B310" s="11">
        <v>1</v>
      </c>
      <c r="C310" s="11">
        <v>12</v>
      </c>
      <c r="D310" s="11">
        <v>16</v>
      </c>
      <c r="E310" s="11">
        <v>1</v>
      </c>
      <c r="F310" s="61">
        <v>41</v>
      </c>
      <c r="G310" s="11">
        <v>1281382</v>
      </c>
      <c r="H310" s="64" t="s">
        <v>422</v>
      </c>
      <c r="I310" s="64" t="s">
        <v>423</v>
      </c>
      <c r="J310" s="64" t="s">
        <v>35</v>
      </c>
      <c r="K310" s="64">
        <f>O310+O311</f>
        <v>3900000</v>
      </c>
      <c r="L310" s="11">
        <v>111</v>
      </c>
      <c r="M310" s="64" t="s">
        <v>432</v>
      </c>
      <c r="N310" s="64">
        <v>3000000</v>
      </c>
      <c r="O310" s="64">
        <v>3000000</v>
      </c>
      <c r="P310" s="47" t="s">
        <v>37</v>
      </c>
      <c r="Q310" s="47"/>
      <c r="R310" s="11"/>
      <c r="S310" s="11" t="s">
        <v>682</v>
      </c>
      <c r="T310" s="47" t="s">
        <v>1103</v>
      </c>
      <c r="U310" s="11" t="s">
        <v>40</v>
      </c>
      <c r="V310" s="11" t="s">
        <v>41</v>
      </c>
      <c r="W310" s="11" t="s">
        <v>42</v>
      </c>
      <c r="X310" s="11">
        <v>1996</v>
      </c>
      <c r="Y310" s="11">
        <v>38</v>
      </c>
      <c r="Z310" s="11" t="s">
        <v>684</v>
      </c>
      <c r="AA310" s="65" t="s">
        <v>424</v>
      </c>
      <c r="AB310" s="66">
        <v>35249</v>
      </c>
      <c r="AC310" s="65"/>
      <c r="AD310" s="47" t="s">
        <v>102</v>
      </c>
      <c r="AE310" s="47"/>
    </row>
    <row r="311" spans="1:31" s="67" customFormat="1" ht="30" customHeight="1" x14ac:dyDescent="0.25">
      <c r="A311" s="11">
        <v>2026</v>
      </c>
      <c r="B311" s="11">
        <v>1</v>
      </c>
      <c r="C311" s="11">
        <v>12</v>
      </c>
      <c r="D311" s="11">
        <v>16</v>
      </c>
      <c r="E311" s="11">
        <v>1</v>
      </c>
      <c r="F311" s="61">
        <v>41</v>
      </c>
      <c r="G311" s="11">
        <v>1281382</v>
      </c>
      <c r="H311" s="64" t="s">
        <v>422</v>
      </c>
      <c r="I311" s="64" t="s">
        <v>423</v>
      </c>
      <c r="J311" s="64" t="s">
        <v>35</v>
      </c>
      <c r="K311" s="64"/>
      <c r="L311" s="11">
        <v>133</v>
      </c>
      <c r="M311" s="64" t="s">
        <v>432</v>
      </c>
      <c r="N311" s="64">
        <v>900000</v>
      </c>
      <c r="O311" s="64">
        <v>900000</v>
      </c>
      <c r="P311" s="47" t="s">
        <v>1274</v>
      </c>
      <c r="Q311" s="47"/>
      <c r="R311" s="11"/>
      <c r="S311" s="11" t="s">
        <v>682</v>
      </c>
      <c r="T311" s="47" t="s">
        <v>1103</v>
      </c>
      <c r="U311" s="11" t="s">
        <v>40</v>
      </c>
      <c r="V311" s="11" t="s">
        <v>41</v>
      </c>
      <c r="W311" s="11" t="s">
        <v>42</v>
      </c>
      <c r="X311" s="11">
        <v>1996</v>
      </c>
      <c r="Y311" s="11">
        <v>38</v>
      </c>
      <c r="Z311" s="11" t="s">
        <v>684</v>
      </c>
      <c r="AA311" s="65" t="s">
        <v>424</v>
      </c>
      <c r="AB311" s="66">
        <v>35249</v>
      </c>
      <c r="AC311" s="65"/>
      <c r="AD311" s="47" t="s">
        <v>102</v>
      </c>
      <c r="AE311" s="47"/>
    </row>
    <row r="312" spans="1:31" s="67" customFormat="1" ht="30" customHeight="1" x14ac:dyDescent="0.25">
      <c r="A312" s="11">
        <v>2026</v>
      </c>
      <c r="B312" s="11">
        <v>1</v>
      </c>
      <c r="C312" s="11">
        <v>12</v>
      </c>
      <c r="D312" s="11">
        <v>16</v>
      </c>
      <c r="E312" s="11">
        <v>1</v>
      </c>
      <c r="F312" s="61">
        <v>41</v>
      </c>
      <c r="G312" s="11">
        <v>1335563</v>
      </c>
      <c r="H312" s="64" t="s">
        <v>425</v>
      </c>
      <c r="I312" s="64" t="s">
        <v>426</v>
      </c>
      <c r="J312" s="64" t="s">
        <v>35</v>
      </c>
      <c r="K312" s="64">
        <f>O312</f>
        <v>3000000</v>
      </c>
      <c r="L312" s="11">
        <v>111</v>
      </c>
      <c r="M312" s="64" t="s">
        <v>432</v>
      </c>
      <c r="N312" s="64">
        <v>3000000</v>
      </c>
      <c r="O312" s="64">
        <v>3000000</v>
      </c>
      <c r="P312" s="47" t="s">
        <v>37</v>
      </c>
      <c r="Q312" s="47"/>
      <c r="R312" s="11"/>
      <c r="S312" s="11" t="s">
        <v>682</v>
      </c>
      <c r="T312" s="47" t="s">
        <v>1045</v>
      </c>
      <c r="U312" s="11" t="s">
        <v>40</v>
      </c>
      <c r="V312" s="11" t="s">
        <v>41</v>
      </c>
      <c r="W312" s="11" t="s">
        <v>42</v>
      </c>
      <c r="X312" s="11">
        <v>2015</v>
      </c>
      <c r="Y312" s="11">
        <v>1</v>
      </c>
      <c r="Z312" s="11" t="s">
        <v>43</v>
      </c>
      <c r="AA312" s="65" t="s">
        <v>427</v>
      </c>
      <c r="AB312" s="66">
        <v>36805</v>
      </c>
      <c r="AC312" s="65"/>
      <c r="AD312" s="47" t="s">
        <v>102</v>
      </c>
      <c r="AE312" s="47"/>
    </row>
    <row r="313" spans="1:31" s="67" customFormat="1" ht="30" customHeight="1" x14ac:dyDescent="0.25">
      <c r="A313" s="11">
        <v>2026</v>
      </c>
      <c r="B313" s="11">
        <v>1</v>
      </c>
      <c r="C313" s="11">
        <v>12</v>
      </c>
      <c r="D313" s="11">
        <v>16</v>
      </c>
      <c r="E313" s="11">
        <v>1</v>
      </c>
      <c r="F313" s="61">
        <v>41</v>
      </c>
      <c r="G313" s="11">
        <v>1698185</v>
      </c>
      <c r="H313" s="64" t="s">
        <v>428</v>
      </c>
      <c r="I313" s="64" t="s">
        <v>248</v>
      </c>
      <c r="J313" s="64" t="s">
        <v>35</v>
      </c>
      <c r="K313" s="64">
        <f>N313+N314</f>
        <v>3900000</v>
      </c>
      <c r="L313" s="11">
        <v>111</v>
      </c>
      <c r="M313" s="64" t="s">
        <v>432</v>
      </c>
      <c r="N313" s="64">
        <v>3000000</v>
      </c>
      <c r="O313" s="64">
        <v>3000000</v>
      </c>
      <c r="P313" s="47" t="s">
        <v>37</v>
      </c>
      <c r="Q313" s="47"/>
      <c r="R313" s="11"/>
      <c r="S313" s="11" t="s">
        <v>682</v>
      </c>
      <c r="T313" s="47" t="s">
        <v>1245</v>
      </c>
      <c r="U313" s="11" t="s">
        <v>40</v>
      </c>
      <c r="V313" s="11" t="s">
        <v>41</v>
      </c>
      <c r="W313" s="11" t="s">
        <v>42</v>
      </c>
      <c r="X313" s="11">
        <v>1996</v>
      </c>
      <c r="Y313" s="11">
        <v>31</v>
      </c>
      <c r="Z313" s="11" t="s">
        <v>835</v>
      </c>
      <c r="AA313" s="65" t="s">
        <v>429</v>
      </c>
      <c r="AB313" s="66">
        <v>35354</v>
      </c>
      <c r="AC313" s="65"/>
      <c r="AD313" s="47" t="s">
        <v>102</v>
      </c>
      <c r="AE313" s="47"/>
    </row>
    <row r="314" spans="1:31" s="67" customFormat="1" ht="30" customHeight="1" x14ac:dyDescent="0.25">
      <c r="A314" s="11">
        <v>2026</v>
      </c>
      <c r="B314" s="11">
        <v>1</v>
      </c>
      <c r="C314" s="11">
        <v>12</v>
      </c>
      <c r="D314" s="11">
        <v>16</v>
      </c>
      <c r="E314" s="11">
        <v>1</v>
      </c>
      <c r="F314" s="61">
        <v>41</v>
      </c>
      <c r="G314" s="11">
        <v>1698185</v>
      </c>
      <c r="H314" s="64" t="s">
        <v>428</v>
      </c>
      <c r="I314" s="64" t="s">
        <v>248</v>
      </c>
      <c r="J314" s="64" t="s">
        <v>35</v>
      </c>
      <c r="K314" s="64"/>
      <c r="L314" s="11">
        <v>133</v>
      </c>
      <c r="M314" s="64" t="s">
        <v>432</v>
      </c>
      <c r="N314" s="64">
        <v>900000</v>
      </c>
      <c r="O314" s="64">
        <v>900000</v>
      </c>
      <c r="P314" s="47" t="s">
        <v>53</v>
      </c>
      <c r="Q314" s="47"/>
      <c r="R314" s="11"/>
      <c r="S314" s="11" t="s">
        <v>682</v>
      </c>
      <c r="T314" s="47" t="s">
        <v>1245</v>
      </c>
      <c r="U314" s="11" t="s">
        <v>40</v>
      </c>
      <c r="V314" s="11" t="s">
        <v>41</v>
      </c>
      <c r="W314" s="11" t="s">
        <v>42</v>
      </c>
      <c r="X314" s="11">
        <v>1996</v>
      </c>
      <c r="Y314" s="11">
        <v>31</v>
      </c>
      <c r="Z314" s="11" t="s">
        <v>835</v>
      </c>
      <c r="AA314" s="65" t="s">
        <v>429</v>
      </c>
      <c r="AB314" s="66">
        <v>35354</v>
      </c>
      <c r="AC314" s="65"/>
      <c r="AD314" s="47" t="s">
        <v>102</v>
      </c>
      <c r="AE314" s="47"/>
    </row>
    <row r="315" spans="1:31" s="67" customFormat="1" ht="30" customHeight="1" x14ac:dyDescent="0.25">
      <c r="A315" s="11">
        <v>2026</v>
      </c>
      <c r="B315" s="11">
        <v>1</v>
      </c>
      <c r="C315" s="11">
        <v>12</v>
      </c>
      <c r="D315" s="11">
        <v>16</v>
      </c>
      <c r="E315" s="11">
        <v>1</v>
      </c>
      <c r="F315" s="61">
        <v>41</v>
      </c>
      <c r="G315" s="11">
        <v>2018960</v>
      </c>
      <c r="H315" s="64" t="s">
        <v>430</v>
      </c>
      <c r="I315" s="64" t="s">
        <v>431</v>
      </c>
      <c r="J315" s="64" t="s">
        <v>35</v>
      </c>
      <c r="K315" s="64">
        <f>N315+N316</f>
        <v>3900000</v>
      </c>
      <c r="L315" s="11">
        <v>111</v>
      </c>
      <c r="M315" s="64" t="s">
        <v>432</v>
      </c>
      <c r="N315" s="64">
        <v>3000000</v>
      </c>
      <c r="O315" s="64">
        <v>3000000</v>
      </c>
      <c r="P315" s="47" t="s">
        <v>37</v>
      </c>
      <c r="Q315" s="47"/>
      <c r="R315" s="11"/>
      <c r="S315" s="11" t="s">
        <v>682</v>
      </c>
      <c r="T315" s="47" t="s">
        <v>1046</v>
      </c>
      <c r="U315" s="11" t="s">
        <v>40</v>
      </c>
      <c r="V315" s="11" t="s">
        <v>41</v>
      </c>
      <c r="W315" s="11" t="s">
        <v>42</v>
      </c>
      <c r="X315" s="11">
        <v>1995</v>
      </c>
      <c r="Y315" s="11">
        <v>31</v>
      </c>
      <c r="Z315" s="11" t="s">
        <v>684</v>
      </c>
      <c r="AA315" s="65" t="s">
        <v>433</v>
      </c>
      <c r="AB315" s="66">
        <v>34977</v>
      </c>
      <c r="AC315" s="65"/>
      <c r="AD315" s="47" t="s">
        <v>102</v>
      </c>
      <c r="AE315" s="47"/>
    </row>
    <row r="316" spans="1:31" s="67" customFormat="1" ht="30" customHeight="1" x14ac:dyDescent="0.25">
      <c r="A316" s="11">
        <v>2026</v>
      </c>
      <c r="B316" s="11">
        <v>1</v>
      </c>
      <c r="C316" s="11">
        <v>12</v>
      </c>
      <c r="D316" s="11">
        <v>16</v>
      </c>
      <c r="E316" s="11">
        <v>1</v>
      </c>
      <c r="F316" s="61">
        <v>41</v>
      </c>
      <c r="G316" s="11">
        <v>2018960</v>
      </c>
      <c r="H316" s="64" t="s">
        <v>430</v>
      </c>
      <c r="I316" s="64" t="s">
        <v>431</v>
      </c>
      <c r="J316" s="64" t="s">
        <v>35</v>
      </c>
      <c r="K316" s="64"/>
      <c r="L316" s="11">
        <v>133</v>
      </c>
      <c r="M316" s="64" t="s">
        <v>432</v>
      </c>
      <c r="N316" s="64">
        <v>900000</v>
      </c>
      <c r="O316" s="64">
        <v>900000</v>
      </c>
      <c r="P316" s="47" t="s">
        <v>53</v>
      </c>
      <c r="Q316" s="47"/>
      <c r="R316" s="11"/>
      <c r="S316" s="11" t="s">
        <v>682</v>
      </c>
      <c r="T316" s="47" t="s">
        <v>1046</v>
      </c>
      <c r="U316" s="11" t="s">
        <v>40</v>
      </c>
      <c r="V316" s="11" t="s">
        <v>41</v>
      </c>
      <c r="W316" s="11" t="s">
        <v>42</v>
      </c>
      <c r="X316" s="11">
        <v>1995</v>
      </c>
      <c r="Y316" s="11">
        <v>31</v>
      </c>
      <c r="Z316" s="11" t="s">
        <v>684</v>
      </c>
      <c r="AA316" s="65" t="s">
        <v>433</v>
      </c>
      <c r="AB316" s="66">
        <v>34977</v>
      </c>
      <c r="AC316" s="65"/>
      <c r="AD316" s="47" t="s">
        <v>102</v>
      </c>
      <c r="AE316" s="47"/>
    </row>
    <row r="317" spans="1:31" s="67" customFormat="1" ht="30" customHeight="1" x14ac:dyDescent="0.25">
      <c r="A317" s="11">
        <v>2026</v>
      </c>
      <c r="B317" s="11">
        <v>1</v>
      </c>
      <c r="C317" s="11">
        <v>12</v>
      </c>
      <c r="D317" s="11">
        <v>16</v>
      </c>
      <c r="E317" s="11">
        <v>1</v>
      </c>
      <c r="F317" s="61">
        <v>41</v>
      </c>
      <c r="G317" s="11">
        <v>2086944</v>
      </c>
      <c r="H317" s="64" t="s">
        <v>434</v>
      </c>
      <c r="I317" s="64" t="s">
        <v>435</v>
      </c>
      <c r="J317" s="64" t="s">
        <v>35</v>
      </c>
      <c r="K317" s="64">
        <f>O317+O318</f>
        <v>3900000</v>
      </c>
      <c r="L317" s="11">
        <v>111</v>
      </c>
      <c r="M317" s="64" t="s">
        <v>432</v>
      </c>
      <c r="N317" s="64">
        <v>3000000</v>
      </c>
      <c r="O317" s="64">
        <v>3000000</v>
      </c>
      <c r="P317" s="47" t="s">
        <v>37</v>
      </c>
      <c r="Q317" s="47"/>
      <c r="R317" s="11"/>
      <c r="S317" s="11" t="s">
        <v>682</v>
      </c>
      <c r="T317" s="47" t="s">
        <v>1034</v>
      </c>
      <c r="U317" s="11" t="s">
        <v>40</v>
      </c>
      <c r="V317" s="11" t="s">
        <v>41</v>
      </c>
      <c r="W317" s="11" t="s">
        <v>42</v>
      </c>
      <c r="X317" s="11">
        <v>2000</v>
      </c>
      <c r="Y317" s="11">
        <v>3</v>
      </c>
      <c r="Z317" s="11" t="s">
        <v>684</v>
      </c>
      <c r="AA317" s="65" t="s">
        <v>436</v>
      </c>
      <c r="AB317" s="66">
        <v>36802</v>
      </c>
      <c r="AC317" s="65"/>
      <c r="AD317" s="47" t="s">
        <v>102</v>
      </c>
      <c r="AE317" s="47"/>
    </row>
    <row r="318" spans="1:31" s="67" customFormat="1" ht="30" customHeight="1" x14ac:dyDescent="0.25">
      <c r="A318" s="11">
        <v>2026</v>
      </c>
      <c r="B318" s="11">
        <v>1</v>
      </c>
      <c r="C318" s="11">
        <v>12</v>
      </c>
      <c r="D318" s="11">
        <v>16</v>
      </c>
      <c r="E318" s="11">
        <v>1</v>
      </c>
      <c r="F318" s="61">
        <v>41</v>
      </c>
      <c r="G318" s="11">
        <v>2086944</v>
      </c>
      <c r="H318" s="64" t="s">
        <v>434</v>
      </c>
      <c r="I318" s="64" t="s">
        <v>435</v>
      </c>
      <c r="J318" s="64" t="s">
        <v>35</v>
      </c>
      <c r="K318" s="64"/>
      <c r="L318" s="11">
        <v>133</v>
      </c>
      <c r="M318" s="64" t="s">
        <v>432</v>
      </c>
      <c r="N318" s="64">
        <v>900000</v>
      </c>
      <c r="O318" s="64">
        <v>900000</v>
      </c>
      <c r="P318" s="47" t="s">
        <v>53</v>
      </c>
      <c r="Q318" s="47"/>
      <c r="R318" s="11"/>
      <c r="S318" s="11" t="s">
        <v>682</v>
      </c>
      <c r="T318" s="47" t="s">
        <v>1034</v>
      </c>
      <c r="U318" s="11" t="s">
        <v>40</v>
      </c>
      <c r="V318" s="11" t="s">
        <v>41</v>
      </c>
      <c r="W318" s="11" t="s">
        <v>42</v>
      </c>
      <c r="X318" s="11">
        <v>2000</v>
      </c>
      <c r="Y318" s="11">
        <v>3</v>
      </c>
      <c r="Z318" s="11" t="s">
        <v>684</v>
      </c>
      <c r="AA318" s="65" t="s">
        <v>436</v>
      </c>
      <c r="AB318" s="66">
        <v>36802</v>
      </c>
      <c r="AC318" s="65"/>
      <c r="AD318" s="47" t="s">
        <v>102</v>
      </c>
      <c r="AE318" s="47"/>
    </row>
    <row r="319" spans="1:31" s="67" customFormat="1" ht="30" customHeight="1" x14ac:dyDescent="0.25">
      <c r="A319" s="11">
        <v>2026</v>
      </c>
      <c r="B319" s="11">
        <v>1</v>
      </c>
      <c r="C319" s="11">
        <v>12</v>
      </c>
      <c r="D319" s="11">
        <v>16</v>
      </c>
      <c r="E319" s="11">
        <v>1</v>
      </c>
      <c r="F319" s="61">
        <v>41</v>
      </c>
      <c r="G319" s="11">
        <v>3253134</v>
      </c>
      <c r="H319" s="64" t="s">
        <v>437</v>
      </c>
      <c r="I319" s="64" t="s">
        <v>438</v>
      </c>
      <c r="J319" s="64" t="s">
        <v>35</v>
      </c>
      <c r="K319" s="64">
        <f>N319+N320</f>
        <v>3900000</v>
      </c>
      <c r="L319" s="11">
        <v>111</v>
      </c>
      <c r="M319" s="64" t="s">
        <v>432</v>
      </c>
      <c r="N319" s="64">
        <v>3000000</v>
      </c>
      <c r="O319" s="64">
        <v>3000000</v>
      </c>
      <c r="P319" s="47" t="s">
        <v>37</v>
      </c>
      <c r="Q319" s="47"/>
      <c r="R319" s="11"/>
      <c r="S319" s="11" t="s">
        <v>682</v>
      </c>
      <c r="T319" s="47" t="s">
        <v>1028</v>
      </c>
      <c r="U319" s="11" t="s">
        <v>40</v>
      </c>
      <c r="V319" s="11" t="s">
        <v>41</v>
      </c>
      <c r="W319" s="11" t="s">
        <v>42</v>
      </c>
      <c r="X319" s="11">
        <v>1999</v>
      </c>
      <c r="Y319" s="11">
        <v>31</v>
      </c>
      <c r="Z319" s="11" t="s">
        <v>684</v>
      </c>
      <c r="AA319" s="65" t="s">
        <v>439</v>
      </c>
      <c r="AB319" s="66">
        <v>36469</v>
      </c>
      <c r="AC319" s="65"/>
      <c r="AD319" s="47" t="s">
        <v>102</v>
      </c>
      <c r="AE319" s="47"/>
    </row>
    <row r="320" spans="1:31" s="67" customFormat="1" ht="30" customHeight="1" x14ac:dyDescent="0.25">
      <c r="A320" s="11">
        <v>2026</v>
      </c>
      <c r="B320" s="11">
        <v>1</v>
      </c>
      <c r="C320" s="11">
        <v>12</v>
      </c>
      <c r="D320" s="11">
        <v>16</v>
      </c>
      <c r="E320" s="11">
        <v>1</v>
      </c>
      <c r="F320" s="61">
        <v>41</v>
      </c>
      <c r="G320" s="11">
        <v>3253134</v>
      </c>
      <c r="H320" s="64" t="s">
        <v>437</v>
      </c>
      <c r="I320" s="64" t="s">
        <v>438</v>
      </c>
      <c r="J320" s="64" t="s">
        <v>35</v>
      </c>
      <c r="K320" s="64"/>
      <c r="L320" s="11">
        <v>133</v>
      </c>
      <c r="M320" s="64" t="s">
        <v>432</v>
      </c>
      <c r="N320" s="64">
        <v>900000</v>
      </c>
      <c r="O320" s="64">
        <v>900000</v>
      </c>
      <c r="P320" s="47" t="s">
        <v>53</v>
      </c>
      <c r="Q320" s="47"/>
      <c r="R320" s="11"/>
      <c r="S320" s="11" t="s">
        <v>682</v>
      </c>
      <c r="T320" s="47" t="s">
        <v>1028</v>
      </c>
      <c r="U320" s="11" t="s">
        <v>40</v>
      </c>
      <c r="V320" s="11" t="s">
        <v>41</v>
      </c>
      <c r="W320" s="11" t="s">
        <v>42</v>
      </c>
      <c r="X320" s="11">
        <v>1999</v>
      </c>
      <c r="Y320" s="11">
        <v>31</v>
      </c>
      <c r="Z320" s="11" t="s">
        <v>684</v>
      </c>
      <c r="AA320" s="65" t="s">
        <v>439</v>
      </c>
      <c r="AB320" s="66">
        <v>36469</v>
      </c>
      <c r="AC320" s="65"/>
      <c r="AD320" s="47" t="s">
        <v>102</v>
      </c>
      <c r="AE320" s="47"/>
    </row>
    <row r="321" spans="1:31" s="67" customFormat="1" ht="30" customHeight="1" x14ac:dyDescent="0.25">
      <c r="A321" s="11">
        <v>2026</v>
      </c>
      <c r="B321" s="11">
        <v>1</v>
      </c>
      <c r="C321" s="11">
        <v>12</v>
      </c>
      <c r="D321" s="11">
        <v>16</v>
      </c>
      <c r="E321" s="11">
        <v>1</v>
      </c>
      <c r="F321" s="61">
        <v>41</v>
      </c>
      <c r="G321" s="11">
        <v>4261366</v>
      </c>
      <c r="H321" s="64" t="s">
        <v>440</v>
      </c>
      <c r="I321" s="64" t="s">
        <v>441</v>
      </c>
      <c r="J321" s="64" t="s">
        <v>35</v>
      </c>
      <c r="K321" s="64">
        <f>O321</f>
        <v>3000000</v>
      </c>
      <c r="L321" s="11">
        <v>111</v>
      </c>
      <c r="M321" s="64" t="s">
        <v>432</v>
      </c>
      <c r="N321" s="64">
        <v>3000000</v>
      </c>
      <c r="O321" s="64">
        <v>3000000</v>
      </c>
      <c r="P321" s="47" t="s">
        <v>37</v>
      </c>
      <c r="Q321" s="47"/>
      <c r="R321" s="11"/>
      <c r="S321" s="11" t="s">
        <v>682</v>
      </c>
      <c r="T321" s="47" t="s">
        <v>1246</v>
      </c>
      <c r="U321" s="11" t="s">
        <v>40</v>
      </c>
      <c r="V321" s="11" t="s">
        <v>41</v>
      </c>
      <c r="W321" s="11" t="s">
        <v>42</v>
      </c>
      <c r="X321" s="11">
        <v>2020</v>
      </c>
      <c r="Y321" s="11">
        <v>20</v>
      </c>
      <c r="Z321" s="11" t="s">
        <v>835</v>
      </c>
      <c r="AA321" s="65" t="s">
        <v>52</v>
      </c>
      <c r="AB321" s="66">
        <v>43831</v>
      </c>
      <c r="AC321" s="65"/>
      <c r="AD321" s="47" t="s">
        <v>102</v>
      </c>
      <c r="AE321" s="47"/>
    </row>
    <row r="322" spans="1:31" s="67" customFormat="1" ht="30" customHeight="1" x14ac:dyDescent="0.25">
      <c r="A322" s="11">
        <v>2026</v>
      </c>
      <c r="B322" s="11">
        <v>1</v>
      </c>
      <c r="C322" s="11">
        <v>12</v>
      </c>
      <c r="D322" s="11">
        <v>16</v>
      </c>
      <c r="E322" s="11">
        <v>1</v>
      </c>
      <c r="F322" s="61">
        <v>41</v>
      </c>
      <c r="G322" s="11">
        <v>5108271</v>
      </c>
      <c r="H322" s="64" t="s">
        <v>442</v>
      </c>
      <c r="I322" s="64" t="s">
        <v>443</v>
      </c>
      <c r="J322" s="64" t="s">
        <v>35</v>
      </c>
      <c r="K322" s="64">
        <f>O322+O323+O324</f>
        <v>4158305</v>
      </c>
      <c r="L322" s="11">
        <v>111</v>
      </c>
      <c r="M322" s="64" t="s">
        <v>432</v>
      </c>
      <c r="N322" s="64">
        <v>3000000</v>
      </c>
      <c r="O322" s="64">
        <v>3000000</v>
      </c>
      <c r="P322" s="47" t="s">
        <v>37</v>
      </c>
      <c r="Q322" s="47"/>
      <c r="R322" s="11"/>
      <c r="S322" s="11" t="s">
        <v>749</v>
      </c>
      <c r="T322" s="47" t="s">
        <v>1179</v>
      </c>
      <c r="U322" s="11" t="s">
        <v>40</v>
      </c>
      <c r="V322" s="11" t="s">
        <v>41</v>
      </c>
      <c r="W322" s="11" t="s">
        <v>42</v>
      </c>
      <c r="X322" s="11">
        <v>2020</v>
      </c>
      <c r="Y322" s="11">
        <v>2</v>
      </c>
      <c r="Z322" s="11" t="s">
        <v>835</v>
      </c>
      <c r="AA322" s="65" t="s">
        <v>52</v>
      </c>
      <c r="AB322" s="66">
        <v>43831</v>
      </c>
      <c r="AC322" s="65"/>
      <c r="AD322" s="47" t="s">
        <v>102</v>
      </c>
      <c r="AE322" s="47"/>
    </row>
    <row r="323" spans="1:31" s="67" customFormat="1" ht="30" customHeight="1" x14ac:dyDescent="0.25">
      <c r="A323" s="11">
        <v>2026</v>
      </c>
      <c r="B323" s="11">
        <v>1</v>
      </c>
      <c r="C323" s="11">
        <v>12</v>
      </c>
      <c r="D323" s="11">
        <v>16</v>
      </c>
      <c r="E323" s="11">
        <v>1</v>
      </c>
      <c r="F323" s="61">
        <v>41</v>
      </c>
      <c r="G323" s="11">
        <v>5108271</v>
      </c>
      <c r="H323" s="64" t="s">
        <v>442</v>
      </c>
      <c r="I323" s="64" t="s">
        <v>443</v>
      </c>
      <c r="J323" s="64" t="s">
        <v>35</v>
      </c>
      <c r="K323" s="64"/>
      <c r="L323" s="11">
        <v>133</v>
      </c>
      <c r="M323" s="64" t="s">
        <v>432</v>
      </c>
      <c r="N323" s="64">
        <v>900000</v>
      </c>
      <c r="O323" s="64">
        <v>900000</v>
      </c>
      <c r="P323" s="47" t="s">
        <v>53</v>
      </c>
      <c r="Q323" s="47"/>
      <c r="R323" s="11"/>
      <c r="S323" s="11" t="s">
        <v>749</v>
      </c>
      <c r="T323" s="47" t="s">
        <v>1179</v>
      </c>
      <c r="U323" s="11" t="s">
        <v>40</v>
      </c>
      <c r="V323" s="11" t="s">
        <v>41</v>
      </c>
      <c r="W323" s="11" t="s">
        <v>42</v>
      </c>
      <c r="X323" s="11">
        <v>2020</v>
      </c>
      <c r="Y323" s="11">
        <v>2</v>
      </c>
      <c r="Z323" s="11" t="s">
        <v>835</v>
      </c>
      <c r="AA323" s="65" t="s">
        <v>52</v>
      </c>
      <c r="AB323" s="66">
        <v>43831</v>
      </c>
      <c r="AC323" s="65"/>
      <c r="AD323" s="47" t="s">
        <v>102</v>
      </c>
      <c r="AE323" s="47"/>
    </row>
    <row r="324" spans="1:31" s="67" customFormat="1" ht="30" customHeight="1" x14ac:dyDescent="0.25">
      <c r="A324" s="11">
        <v>2026</v>
      </c>
      <c r="B324" s="11">
        <v>1</v>
      </c>
      <c r="C324" s="11">
        <v>12</v>
      </c>
      <c r="D324" s="11">
        <v>16</v>
      </c>
      <c r="E324" s="11">
        <v>1</v>
      </c>
      <c r="F324" s="61">
        <v>41</v>
      </c>
      <c r="G324" s="11">
        <v>5108271</v>
      </c>
      <c r="H324" s="64" t="s">
        <v>442</v>
      </c>
      <c r="I324" s="64" t="s">
        <v>443</v>
      </c>
      <c r="J324" s="64" t="s">
        <v>35</v>
      </c>
      <c r="K324" s="64"/>
      <c r="L324" s="11">
        <v>232</v>
      </c>
      <c r="M324" s="64" t="s">
        <v>432</v>
      </c>
      <c r="N324" s="64">
        <v>258305</v>
      </c>
      <c r="O324" s="64">
        <v>258305</v>
      </c>
      <c r="P324" s="47" t="s">
        <v>1216</v>
      </c>
      <c r="Q324" s="47"/>
      <c r="R324" s="11"/>
      <c r="S324" s="11" t="s">
        <v>749</v>
      </c>
      <c r="T324" s="47" t="s">
        <v>1179</v>
      </c>
      <c r="U324" s="11" t="s">
        <v>40</v>
      </c>
      <c r="V324" s="11" t="s">
        <v>41</v>
      </c>
      <c r="W324" s="11" t="s">
        <v>42</v>
      </c>
      <c r="X324" s="11">
        <v>2020</v>
      </c>
      <c r="Y324" s="11">
        <v>2</v>
      </c>
      <c r="Z324" s="11" t="s">
        <v>835</v>
      </c>
      <c r="AA324" s="65" t="s">
        <v>52</v>
      </c>
      <c r="AB324" s="66">
        <v>43831</v>
      </c>
      <c r="AC324" s="65"/>
      <c r="AD324" s="47" t="s">
        <v>102</v>
      </c>
      <c r="AE324" s="47"/>
    </row>
    <row r="325" spans="1:31" s="67" customFormat="1" ht="30" customHeight="1" x14ac:dyDescent="0.25">
      <c r="A325" s="11">
        <v>2026</v>
      </c>
      <c r="B325" s="11">
        <v>1</v>
      </c>
      <c r="C325" s="11">
        <v>12</v>
      </c>
      <c r="D325" s="11">
        <v>16</v>
      </c>
      <c r="E325" s="11">
        <v>1</v>
      </c>
      <c r="F325" s="61">
        <v>41</v>
      </c>
      <c r="G325" s="11">
        <v>2094630</v>
      </c>
      <c r="H325" s="64" t="s">
        <v>680</v>
      </c>
      <c r="I325" s="64" t="s">
        <v>681</v>
      </c>
      <c r="J325" s="64" t="s">
        <v>35</v>
      </c>
      <c r="K325" s="64">
        <f>O325</f>
        <v>3000000</v>
      </c>
      <c r="L325" s="11">
        <v>111</v>
      </c>
      <c r="M325" s="64" t="s">
        <v>432</v>
      </c>
      <c r="N325" s="64">
        <v>3000000</v>
      </c>
      <c r="O325" s="64">
        <v>3000000</v>
      </c>
      <c r="P325" s="47" t="s">
        <v>37</v>
      </c>
      <c r="Q325" s="47"/>
      <c r="R325" s="11"/>
      <c r="S325" s="11" t="s">
        <v>682</v>
      </c>
      <c r="T325" s="47" t="s">
        <v>1244</v>
      </c>
      <c r="U325" s="11" t="s">
        <v>40</v>
      </c>
      <c r="V325" s="11" t="s">
        <v>41</v>
      </c>
      <c r="W325" s="11"/>
      <c r="X325" s="11">
        <v>2014</v>
      </c>
      <c r="Y325" s="11">
        <v>1</v>
      </c>
      <c r="Z325" s="11" t="s">
        <v>684</v>
      </c>
      <c r="AA325" s="65" t="s">
        <v>52</v>
      </c>
      <c r="AB325" s="66">
        <v>41699</v>
      </c>
      <c r="AC325" s="65"/>
      <c r="AD325" s="47" t="s">
        <v>102</v>
      </c>
      <c r="AE325" s="47"/>
    </row>
    <row r="326" spans="1:31" s="67" customFormat="1" ht="30" customHeight="1" x14ac:dyDescent="0.25">
      <c r="A326" s="11">
        <v>2026</v>
      </c>
      <c r="B326" s="11">
        <v>1</v>
      </c>
      <c r="C326" s="11">
        <v>12</v>
      </c>
      <c r="D326" s="11">
        <v>16</v>
      </c>
      <c r="E326" s="11">
        <v>1</v>
      </c>
      <c r="F326" s="61">
        <v>42</v>
      </c>
      <c r="G326" s="11">
        <v>759381</v>
      </c>
      <c r="H326" s="64" t="s">
        <v>444</v>
      </c>
      <c r="I326" s="64" t="s">
        <v>445</v>
      </c>
      <c r="J326" s="64" t="s">
        <v>35</v>
      </c>
      <c r="K326" s="64">
        <f>O326</f>
        <v>2899048</v>
      </c>
      <c r="L326" s="11">
        <v>111</v>
      </c>
      <c r="M326" s="64" t="s">
        <v>760</v>
      </c>
      <c r="N326" s="64">
        <v>2899048</v>
      </c>
      <c r="O326" s="64">
        <v>2899048</v>
      </c>
      <c r="P326" s="47" t="s">
        <v>37</v>
      </c>
      <c r="Q326" s="47"/>
      <c r="R326" s="11"/>
      <c r="S326" s="11" t="s">
        <v>682</v>
      </c>
      <c r="T326" s="47" t="s">
        <v>1047</v>
      </c>
      <c r="U326" s="11" t="s">
        <v>40</v>
      </c>
      <c r="V326" s="11" t="s">
        <v>41</v>
      </c>
      <c r="W326" s="11" t="s">
        <v>42</v>
      </c>
      <c r="X326" s="11">
        <v>1994</v>
      </c>
      <c r="Y326" s="11">
        <v>1</v>
      </c>
      <c r="Z326" s="11" t="s">
        <v>684</v>
      </c>
      <c r="AA326" s="65" t="s">
        <v>446</v>
      </c>
      <c r="AB326" s="66">
        <v>34533</v>
      </c>
      <c r="AC326" s="65"/>
      <c r="AD326" s="47" t="s">
        <v>102</v>
      </c>
      <c r="AE326" s="47"/>
    </row>
    <row r="327" spans="1:31" s="67" customFormat="1" ht="30" customHeight="1" x14ac:dyDescent="0.25">
      <c r="A327" s="11">
        <v>2026</v>
      </c>
      <c r="B327" s="11">
        <v>1</v>
      </c>
      <c r="C327" s="11">
        <v>12</v>
      </c>
      <c r="D327" s="11">
        <v>16</v>
      </c>
      <c r="E327" s="11">
        <v>1</v>
      </c>
      <c r="F327" s="61">
        <v>42</v>
      </c>
      <c r="G327" s="11">
        <v>1164364</v>
      </c>
      <c r="H327" s="64" t="s">
        <v>447</v>
      </c>
      <c r="I327" s="64" t="s">
        <v>448</v>
      </c>
      <c r="J327" s="64" t="s">
        <v>35</v>
      </c>
      <c r="K327" s="64">
        <f>N327+N328</f>
        <v>3768762</v>
      </c>
      <c r="L327" s="11">
        <v>111</v>
      </c>
      <c r="M327" s="64" t="s">
        <v>760</v>
      </c>
      <c r="N327" s="64">
        <v>2899048</v>
      </c>
      <c r="O327" s="64">
        <v>2899048</v>
      </c>
      <c r="P327" s="47" t="s">
        <v>37</v>
      </c>
      <c r="Q327" s="47"/>
      <c r="R327" s="11"/>
      <c r="S327" s="11" t="s">
        <v>682</v>
      </c>
      <c r="T327" s="47" t="s">
        <v>683</v>
      </c>
      <c r="U327" s="11" t="s">
        <v>40</v>
      </c>
      <c r="V327" s="11" t="s">
        <v>41</v>
      </c>
      <c r="W327" s="11" t="s">
        <v>42</v>
      </c>
      <c r="X327" s="11">
        <v>2012</v>
      </c>
      <c r="Y327" s="11">
        <v>1</v>
      </c>
      <c r="Z327" s="11" t="s">
        <v>684</v>
      </c>
      <c r="AA327" s="65" t="s">
        <v>449</v>
      </c>
      <c r="AB327" s="66">
        <v>41257</v>
      </c>
      <c r="AC327" s="65"/>
      <c r="AD327" s="47" t="s">
        <v>102</v>
      </c>
      <c r="AE327" s="47"/>
    </row>
    <row r="328" spans="1:31" s="67" customFormat="1" ht="30" customHeight="1" x14ac:dyDescent="0.25">
      <c r="A328" s="11">
        <v>2026</v>
      </c>
      <c r="B328" s="11">
        <v>1</v>
      </c>
      <c r="C328" s="11">
        <v>12</v>
      </c>
      <c r="D328" s="11">
        <v>16</v>
      </c>
      <c r="E328" s="11">
        <v>1</v>
      </c>
      <c r="F328" s="61">
        <v>42</v>
      </c>
      <c r="G328" s="11">
        <v>1164364</v>
      </c>
      <c r="H328" s="64" t="s">
        <v>447</v>
      </c>
      <c r="I328" s="64" t="s">
        <v>448</v>
      </c>
      <c r="J328" s="64" t="s">
        <v>35</v>
      </c>
      <c r="K328" s="64"/>
      <c r="L328" s="11">
        <v>133</v>
      </c>
      <c r="M328" s="64" t="s">
        <v>760</v>
      </c>
      <c r="N328" s="64">
        <v>869714</v>
      </c>
      <c r="O328" s="64">
        <v>869714</v>
      </c>
      <c r="P328" s="47" t="s">
        <v>53</v>
      </c>
      <c r="Q328" s="47"/>
      <c r="R328" s="11"/>
      <c r="S328" s="11" t="s">
        <v>682</v>
      </c>
      <c r="T328" s="47" t="s">
        <v>683</v>
      </c>
      <c r="U328" s="11" t="s">
        <v>40</v>
      </c>
      <c r="V328" s="11" t="s">
        <v>41</v>
      </c>
      <c r="W328" s="11" t="s">
        <v>42</v>
      </c>
      <c r="X328" s="11">
        <v>2012</v>
      </c>
      <c r="Y328" s="11">
        <v>1</v>
      </c>
      <c r="Z328" s="11" t="s">
        <v>684</v>
      </c>
      <c r="AA328" s="65" t="s">
        <v>449</v>
      </c>
      <c r="AB328" s="66">
        <v>41257</v>
      </c>
      <c r="AC328" s="65"/>
      <c r="AD328" s="47" t="s">
        <v>102</v>
      </c>
      <c r="AE328" s="47"/>
    </row>
    <row r="329" spans="1:31" s="67" customFormat="1" ht="30" customHeight="1" x14ac:dyDescent="0.25">
      <c r="A329" s="11">
        <v>2026</v>
      </c>
      <c r="B329" s="11">
        <v>1</v>
      </c>
      <c r="C329" s="11">
        <v>12</v>
      </c>
      <c r="D329" s="11">
        <v>16</v>
      </c>
      <c r="E329" s="11">
        <v>1</v>
      </c>
      <c r="F329" s="61">
        <v>42</v>
      </c>
      <c r="G329" s="11">
        <v>1392236</v>
      </c>
      <c r="H329" s="64" t="s">
        <v>450</v>
      </c>
      <c r="I329" s="64" t="s">
        <v>451</v>
      </c>
      <c r="J329" s="64" t="s">
        <v>35</v>
      </c>
      <c r="K329" s="64">
        <f>O329</f>
        <v>2899048</v>
      </c>
      <c r="L329" s="11">
        <v>111</v>
      </c>
      <c r="M329" s="64" t="s">
        <v>760</v>
      </c>
      <c r="N329" s="64">
        <v>2899048</v>
      </c>
      <c r="O329" s="64">
        <v>2899048</v>
      </c>
      <c r="P329" s="47" t="s">
        <v>37</v>
      </c>
      <c r="Q329" s="47"/>
      <c r="R329" s="11"/>
      <c r="S329" s="11" t="s">
        <v>682</v>
      </c>
      <c r="T329" s="47" t="s">
        <v>1048</v>
      </c>
      <c r="U329" s="11" t="s">
        <v>40</v>
      </c>
      <c r="V329" s="11" t="s">
        <v>41</v>
      </c>
      <c r="W329" s="11" t="s">
        <v>42</v>
      </c>
      <c r="X329" s="11">
        <v>2009</v>
      </c>
      <c r="Y329" s="11">
        <v>18</v>
      </c>
      <c r="Z329" s="11" t="s">
        <v>43</v>
      </c>
      <c r="AA329" s="65" t="s">
        <v>452</v>
      </c>
      <c r="AB329" s="66">
        <v>40135</v>
      </c>
      <c r="AC329" s="65"/>
      <c r="AD329" s="47" t="s">
        <v>102</v>
      </c>
      <c r="AE329" s="47"/>
    </row>
    <row r="330" spans="1:31" s="67" customFormat="1" ht="30" customHeight="1" x14ac:dyDescent="0.25">
      <c r="A330" s="11">
        <v>2026</v>
      </c>
      <c r="B330" s="11">
        <v>1</v>
      </c>
      <c r="C330" s="11">
        <v>12</v>
      </c>
      <c r="D330" s="11">
        <v>16</v>
      </c>
      <c r="E330" s="11">
        <v>1</v>
      </c>
      <c r="F330" s="61">
        <v>42</v>
      </c>
      <c r="G330" s="11">
        <v>2516517</v>
      </c>
      <c r="H330" s="64" t="s">
        <v>453</v>
      </c>
      <c r="I330" s="64" t="s">
        <v>454</v>
      </c>
      <c r="J330" s="64" t="s">
        <v>35</v>
      </c>
      <c r="K330" s="64">
        <f>O330</f>
        <v>2899048</v>
      </c>
      <c r="L330" s="11">
        <v>111</v>
      </c>
      <c r="M330" s="64" t="s">
        <v>760</v>
      </c>
      <c r="N330" s="64">
        <v>2899048</v>
      </c>
      <c r="O330" s="64">
        <v>2899048</v>
      </c>
      <c r="P330" s="47" t="s">
        <v>37</v>
      </c>
      <c r="Q330" s="47"/>
      <c r="R330" s="11"/>
      <c r="S330" s="11" t="s">
        <v>682</v>
      </c>
      <c r="T330" s="47" t="s">
        <v>1049</v>
      </c>
      <c r="U330" s="11" t="s">
        <v>40</v>
      </c>
      <c r="V330" s="11" t="s">
        <v>41</v>
      </c>
      <c r="W330" s="11" t="s">
        <v>42</v>
      </c>
      <c r="X330" s="11">
        <v>1996</v>
      </c>
      <c r="Y330" s="11">
        <v>31</v>
      </c>
      <c r="Z330" s="11" t="s">
        <v>835</v>
      </c>
      <c r="AA330" s="65" t="s">
        <v>455</v>
      </c>
      <c r="AB330" s="66">
        <v>35192</v>
      </c>
      <c r="AC330" s="65"/>
      <c r="AD330" s="47" t="s">
        <v>102</v>
      </c>
      <c r="AE330" s="47"/>
    </row>
    <row r="331" spans="1:31" s="67" customFormat="1" ht="30" customHeight="1" x14ac:dyDescent="0.25">
      <c r="A331" s="11">
        <v>2026</v>
      </c>
      <c r="B331" s="11">
        <v>1</v>
      </c>
      <c r="C331" s="11">
        <v>12</v>
      </c>
      <c r="D331" s="11">
        <v>16</v>
      </c>
      <c r="E331" s="11">
        <v>1</v>
      </c>
      <c r="F331" s="61">
        <v>42</v>
      </c>
      <c r="G331" s="11">
        <v>2969020</v>
      </c>
      <c r="H331" s="64" t="s">
        <v>456</v>
      </c>
      <c r="I331" s="64" t="s">
        <v>457</v>
      </c>
      <c r="J331" s="64" t="s">
        <v>35</v>
      </c>
      <c r="K331" s="64">
        <f>O331</f>
        <v>2899048</v>
      </c>
      <c r="L331" s="11">
        <v>111</v>
      </c>
      <c r="M331" s="64" t="s">
        <v>760</v>
      </c>
      <c r="N331" s="64">
        <v>2899048</v>
      </c>
      <c r="O331" s="64">
        <v>2899048</v>
      </c>
      <c r="P331" s="47" t="s">
        <v>37</v>
      </c>
      <c r="Q331" s="47"/>
      <c r="R331" s="11"/>
      <c r="S331" s="11" t="s">
        <v>682</v>
      </c>
      <c r="T331" s="47" t="s">
        <v>1250</v>
      </c>
      <c r="U331" s="11" t="s">
        <v>40</v>
      </c>
      <c r="V331" s="11" t="s">
        <v>41</v>
      </c>
      <c r="W331" s="11" t="s">
        <v>42</v>
      </c>
      <c r="X331" s="11">
        <v>2005</v>
      </c>
      <c r="Y331" s="11">
        <v>2</v>
      </c>
      <c r="Z331" s="11" t="s">
        <v>684</v>
      </c>
      <c r="AA331" s="65" t="s">
        <v>458</v>
      </c>
      <c r="AB331" s="66">
        <v>38461</v>
      </c>
      <c r="AC331" s="65"/>
      <c r="AD331" s="47" t="s">
        <v>102</v>
      </c>
      <c r="AE331" s="47"/>
    </row>
    <row r="332" spans="1:31" s="67" customFormat="1" ht="30" customHeight="1" x14ac:dyDescent="0.25">
      <c r="A332" s="11">
        <v>2026</v>
      </c>
      <c r="B332" s="11">
        <v>1</v>
      </c>
      <c r="C332" s="11">
        <v>12</v>
      </c>
      <c r="D332" s="11">
        <v>16</v>
      </c>
      <c r="E332" s="11">
        <v>1</v>
      </c>
      <c r="F332" s="61">
        <v>42</v>
      </c>
      <c r="G332" s="11">
        <v>3185301</v>
      </c>
      <c r="H332" s="64" t="s">
        <v>459</v>
      </c>
      <c r="I332" s="64" t="s">
        <v>460</v>
      </c>
      <c r="J332" s="64" t="s">
        <v>35</v>
      </c>
      <c r="K332" s="64">
        <f>N332+N333</f>
        <v>3130972</v>
      </c>
      <c r="L332" s="11">
        <v>111</v>
      </c>
      <c r="M332" s="64" t="s">
        <v>760</v>
      </c>
      <c r="N332" s="64">
        <v>2899048</v>
      </c>
      <c r="O332" s="64">
        <v>2899048</v>
      </c>
      <c r="P332" s="47" t="s">
        <v>37</v>
      </c>
      <c r="Q332" s="47"/>
      <c r="R332" s="11"/>
      <c r="S332" s="11" t="s">
        <v>682</v>
      </c>
      <c r="T332" s="47" t="s">
        <v>1251</v>
      </c>
      <c r="U332" s="11" t="s">
        <v>40</v>
      </c>
      <c r="V332" s="11" t="s">
        <v>41</v>
      </c>
      <c r="W332" s="11" t="s">
        <v>42</v>
      </c>
      <c r="X332" s="11">
        <v>2014</v>
      </c>
      <c r="Y332" s="11">
        <v>38</v>
      </c>
      <c r="Z332" s="11" t="s">
        <v>43</v>
      </c>
      <c r="AA332" s="65" t="s">
        <v>461</v>
      </c>
      <c r="AB332" s="66">
        <v>42957</v>
      </c>
      <c r="AC332" s="65"/>
      <c r="AD332" s="47" t="s">
        <v>102</v>
      </c>
      <c r="AE332" s="47"/>
    </row>
    <row r="333" spans="1:31" s="67" customFormat="1" ht="30" customHeight="1" x14ac:dyDescent="0.25">
      <c r="A333" s="11">
        <v>2026</v>
      </c>
      <c r="B333" s="11">
        <v>1</v>
      </c>
      <c r="C333" s="11">
        <v>12</v>
      </c>
      <c r="D333" s="11">
        <v>16</v>
      </c>
      <c r="E333" s="11">
        <v>1</v>
      </c>
      <c r="F333" s="61">
        <v>42</v>
      </c>
      <c r="G333" s="11">
        <v>3185301</v>
      </c>
      <c r="H333" s="64" t="s">
        <v>459</v>
      </c>
      <c r="I333" s="64" t="s">
        <v>460</v>
      </c>
      <c r="J333" s="64" t="s">
        <v>35</v>
      </c>
      <c r="K333" s="64"/>
      <c r="L333" s="11">
        <v>133</v>
      </c>
      <c r="M333" s="64" t="s">
        <v>760</v>
      </c>
      <c r="N333" s="64">
        <v>231924</v>
      </c>
      <c r="O333" s="64">
        <v>231924</v>
      </c>
      <c r="P333" s="47" t="s">
        <v>53</v>
      </c>
      <c r="Q333" s="47"/>
      <c r="R333" s="11"/>
      <c r="S333" s="11" t="s">
        <v>682</v>
      </c>
      <c r="T333" s="47" t="s">
        <v>1251</v>
      </c>
      <c r="U333" s="11" t="s">
        <v>40</v>
      </c>
      <c r="V333" s="11" t="s">
        <v>41</v>
      </c>
      <c r="W333" s="11" t="s">
        <v>42</v>
      </c>
      <c r="X333" s="11">
        <v>2014</v>
      </c>
      <c r="Y333" s="11">
        <v>38</v>
      </c>
      <c r="Z333" s="11" t="s">
        <v>43</v>
      </c>
      <c r="AA333" s="65" t="s">
        <v>461</v>
      </c>
      <c r="AB333" s="66">
        <v>42957</v>
      </c>
      <c r="AC333" s="65"/>
      <c r="AD333" s="47" t="s">
        <v>102</v>
      </c>
      <c r="AE333" s="47"/>
    </row>
    <row r="334" spans="1:31" s="67" customFormat="1" ht="30" customHeight="1" x14ac:dyDescent="0.25">
      <c r="A334" s="11">
        <v>2026</v>
      </c>
      <c r="B334" s="11">
        <v>1</v>
      </c>
      <c r="C334" s="11">
        <v>12</v>
      </c>
      <c r="D334" s="11">
        <v>16</v>
      </c>
      <c r="E334" s="11">
        <v>1</v>
      </c>
      <c r="F334" s="61">
        <v>42</v>
      </c>
      <c r="G334" s="11">
        <v>3211936</v>
      </c>
      <c r="H334" s="64" t="s">
        <v>462</v>
      </c>
      <c r="I334" s="64" t="s">
        <v>463</v>
      </c>
      <c r="J334" s="64" t="s">
        <v>35</v>
      </c>
      <c r="K334" s="64">
        <f>O334</f>
        <v>2899048</v>
      </c>
      <c r="L334" s="11">
        <v>111</v>
      </c>
      <c r="M334" s="64" t="s">
        <v>760</v>
      </c>
      <c r="N334" s="64">
        <v>2899048</v>
      </c>
      <c r="O334" s="64">
        <v>2899048</v>
      </c>
      <c r="P334" s="47" t="s">
        <v>37</v>
      </c>
      <c r="Q334" s="47"/>
      <c r="R334" s="11"/>
      <c r="S334" s="11" t="s">
        <v>682</v>
      </c>
      <c r="T334" s="47" t="s">
        <v>1253</v>
      </c>
      <c r="U334" s="11" t="s">
        <v>40</v>
      </c>
      <c r="V334" s="11" t="s">
        <v>41</v>
      </c>
      <c r="W334" s="11" t="s">
        <v>42</v>
      </c>
      <c r="X334" s="11">
        <v>2007</v>
      </c>
      <c r="Y334" s="11">
        <v>14</v>
      </c>
      <c r="Z334" s="11" t="s">
        <v>43</v>
      </c>
      <c r="AA334" s="65" t="s">
        <v>464</v>
      </c>
      <c r="AB334" s="66">
        <v>39226</v>
      </c>
      <c r="AC334" s="65"/>
      <c r="AD334" s="47" t="s">
        <v>102</v>
      </c>
      <c r="AE334" s="47"/>
    </row>
    <row r="335" spans="1:31" s="67" customFormat="1" ht="30" customHeight="1" x14ac:dyDescent="0.25">
      <c r="A335" s="11">
        <v>2026</v>
      </c>
      <c r="B335" s="11">
        <v>1</v>
      </c>
      <c r="C335" s="11">
        <v>12</v>
      </c>
      <c r="D335" s="11">
        <v>16</v>
      </c>
      <c r="E335" s="11">
        <v>1</v>
      </c>
      <c r="F335" s="61">
        <v>42</v>
      </c>
      <c r="G335" s="11">
        <v>3331630</v>
      </c>
      <c r="H335" s="64" t="s">
        <v>465</v>
      </c>
      <c r="I335" s="64" t="s">
        <v>466</v>
      </c>
      <c r="J335" s="64" t="s">
        <v>35</v>
      </c>
      <c r="K335" s="64">
        <f>O335</f>
        <v>2899048</v>
      </c>
      <c r="L335" s="11">
        <v>111</v>
      </c>
      <c r="M335" s="64" t="s">
        <v>760</v>
      </c>
      <c r="N335" s="64">
        <v>2899048</v>
      </c>
      <c r="O335" s="64">
        <v>2899048</v>
      </c>
      <c r="P335" s="47" t="s">
        <v>37</v>
      </c>
      <c r="Q335" s="47"/>
      <c r="R335" s="11"/>
      <c r="S335" s="11" t="s">
        <v>749</v>
      </c>
      <c r="T335" s="47" t="s">
        <v>1183</v>
      </c>
      <c r="U335" s="11" t="s">
        <v>40</v>
      </c>
      <c r="V335" s="11" t="s">
        <v>41</v>
      </c>
      <c r="W335" s="11" t="s">
        <v>42</v>
      </c>
      <c r="X335" s="11">
        <v>2014</v>
      </c>
      <c r="Y335" s="11">
        <v>7</v>
      </c>
      <c r="Z335" s="11" t="s">
        <v>835</v>
      </c>
      <c r="AA335" s="65" t="s">
        <v>467</v>
      </c>
      <c r="AB335" s="66">
        <v>42957</v>
      </c>
      <c r="AC335" s="65"/>
      <c r="AD335" s="47" t="s">
        <v>102</v>
      </c>
      <c r="AE335" s="47"/>
    </row>
    <row r="336" spans="1:31" s="67" customFormat="1" ht="30" customHeight="1" x14ac:dyDescent="0.25">
      <c r="A336" s="11">
        <v>2026</v>
      </c>
      <c r="B336" s="11">
        <v>1</v>
      </c>
      <c r="C336" s="11">
        <v>12</v>
      </c>
      <c r="D336" s="11">
        <v>16</v>
      </c>
      <c r="E336" s="11">
        <v>1</v>
      </c>
      <c r="F336" s="61">
        <v>42</v>
      </c>
      <c r="G336" s="11">
        <v>3476164</v>
      </c>
      <c r="H336" s="64" t="s">
        <v>468</v>
      </c>
      <c r="I336" s="64" t="s">
        <v>469</v>
      </c>
      <c r="J336" s="64" t="s">
        <v>35</v>
      </c>
      <c r="K336" s="64">
        <f>N336+N337</f>
        <v>3768762</v>
      </c>
      <c r="L336" s="11">
        <v>111</v>
      </c>
      <c r="M336" s="64" t="s">
        <v>760</v>
      </c>
      <c r="N336" s="64">
        <v>2899048</v>
      </c>
      <c r="O336" s="64">
        <v>2899048</v>
      </c>
      <c r="P336" s="47" t="s">
        <v>37</v>
      </c>
      <c r="Q336" s="47"/>
      <c r="R336" s="11"/>
      <c r="S336" s="11" t="s">
        <v>682</v>
      </c>
      <c r="T336" s="47" t="s">
        <v>1252</v>
      </c>
      <c r="U336" s="11" t="s">
        <v>40</v>
      </c>
      <c r="V336" s="11" t="s">
        <v>41</v>
      </c>
      <c r="W336" s="11" t="s">
        <v>42</v>
      </c>
      <c r="X336" s="11">
        <v>2004</v>
      </c>
      <c r="Y336" s="11">
        <v>31</v>
      </c>
      <c r="Z336" s="11" t="s">
        <v>835</v>
      </c>
      <c r="AA336" s="65" t="s">
        <v>470</v>
      </c>
      <c r="AB336" s="66">
        <v>38350</v>
      </c>
      <c r="AC336" s="65"/>
      <c r="AD336" s="47" t="s">
        <v>102</v>
      </c>
      <c r="AE336" s="47"/>
    </row>
    <row r="337" spans="1:31" s="67" customFormat="1" ht="30" customHeight="1" x14ac:dyDescent="0.25">
      <c r="A337" s="11">
        <v>2026</v>
      </c>
      <c r="B337" s="11">
        <v>1</v>
      </c>
      <c r="C337" s="11">
        <v>12</v>
      </c>
      <c r="D337" s="11">
        <v>16</v>
      </c>
      <c r="E337" s="11">
        <v>1</v>
      </c>
      <c r="F337" s="61">
        <v>42</v>
      </c>
      <c r="G337" s="11">
        <v>3476164</v>
      </c>
      <c r="H337" s="64" t="s">
        <v>468</v>
      </c>
      <c r="I337" s="64" t="s">
        <v>469</v>
      </c>
      <c r="J337" s="64" t="s">
        <v>35</v>
      </c>
      <c r="K337" s="64"/>
      <c r="L337" s="11">
        <v>133</v>
      </c>
      <c r="M337" s="64" t="s">
        <v>760</v>
      </c>
      <c r="N337" s="64">
        <v>869714</v>
      </c>
      <c r="O337" s="64">
        <v>869714</v>
      </c>
      <c r="P337" s="47" t="s">
        <v>53</v>
      </c>
      <c r="Q337" s="47"/>
      <c r="R337" s="11"/>
      <c r="S337" s="11" t="s">
        <v>682</v>
      </c>
      <c r="T337" s="47" t="s">
        <v>1252</v>
      </c>
      <c r="U337" s="11" t="s">
        <v>40</v>
      </c>
      <c r="V337" s="11" t="s">
        <v>41</v>
      </c>
      <c r="W337" s="11" t="s">
        <v>42</v>
      </c>
      <c r="X337" s="11">
        <v>2004</v>
      </c>
      <c r="Y337" s="11">
        <v>31</v>
      </c>
      <c r="Z337" s="11" t="s">
        <v>835</v>
      </c>
      <c r="AA337" s="65" t="s">
        <v>470</v>
      </c>
      <c r="AB337" s="66">
        <v>38350</v>
      </c>
      <c r="AC337" s="65"/>
      <c r="AD337" s="47" t="s">
        <v>102</v>
      </c>
      <c r="AE337" s="47"/>
    </row>
    <row r="338" spans="1:31" s="67" customFormat="1" ht="30" customHeight="1" x14ac:dyDescent="0.25">
      <c r="A338" s="11">
        <v>2026</v>
      </c>
      <c r="B338" s="11">
        <v>1</v>
      </c>
      <c r="C338" s="11">
        <v>12</v>
      </c>
      <c r="D338" s="11">
        <v>16</v>
      </c>
      <c r="E338" s="11">
        <v>1</v>
      </c>
      <c r="F338" s="61">
        <v>42</v>
      </c>
      <c r="G338" s="11">
        <v>3661501</v>
      </c>
      <c r="H338" s="64" t="s">
        <v>471</v>
      </c>
      <c r="I338" s="64" t="s">
        <v>472</v>
      </c>
      <c r="J338" s="64" t="s">
        <v>35</v>
      </c>
      <c r="K338" s="64">
        <f>O338+O339</f>
        <v>3768762</v>
      </c>
      <c r="L338" s="11">
        <v>111</v>
      </c>
      <c r="M338" s="64" t="s">
        <v>760</v>
      </c>
      <c r="N338" s="64">
        <v>2899048</v>
      </c>
      <c r="O338" s="64">
        <v>2899048</v>
      </c>
      <c r="P338" s="47" t="s">
        <v>37</v>
      </c>
      <c r="Q338" s="47"/>
      <c r="R338" s="11"/>
      <c r="S338" s="11" t="s">
        <v>749</v>
      </c>
      <c r="T338" s="47" t="s">
        <v>770</v>
      </c>
      <c r="U338" s="11" t="s">
        <v>40</v>
      </c>
      <c r="V338" s="11" t="s">
        <v>41</v>
      </c>
      <c r="W338" s="11" t="s">
        <v>42</v>
      </c>
      <c r="X338" s="11">
        <v>2017</v>
      </c>
      <c r="Y338" s="11">
        <v>1</v>
      </c>
      <c r="Z338" s="11" t="s">
        <v>633</v>
      </c>
      <c r="AA338" s="65" t="s">
        <v>473</v>
      </c>
      <c r="AB338" s="66">
        <v>42814</v>
      </c>
      <c r="AC338" s="65"/>
      <c r="AD338" s="47" t="s">
        <v>102</v>
      </c>
      <c r="AE338" s="47"/>
    </row>
    <row r="339" spans="1:31" s="67" customFormat="1" ht="30" customHeight="1" x14ac:dyDescent="0.25">
      <c r="A339" s="11">
        <v>2026</v>
      </c>
      <c r="B339" s="11">
        <v>1</v>
      </c>
      <c r="C339" s="11">
        <v>12</v>
      </c>
      <c r="D339" s="11">
        <v>16</v>
      </c>
      <c r="E339" s="11">
        <v>1</v>
      </c>
      <c r="F339" s="61">
        <v>42</v>
      </c>
      <c r="G339" s="11">
        <v>3661501</v>
      </c>
      <c r="H339" s="64" t="s">
        <v>471</v>
      </c>
      <c r="I339" s="64" t="s">
        <v>472</v>
      </c>
      <c r="J339" s="64" t="s">
        <v>35</v>
      </c>
      <c r="K339" s="64"/>
      <c r="L339" s="11">
        <v>133</v>
      </c>
      <c r="M339" s="64" t="s">
        <v>760</v>
      </c>
      <c r="N339" s="64">
        <v>869714</v>
      </c>
      <c r="O339" s="64">
        <v>869714</v>
      </c>
      <c r="P339" s="47" t="s">
        <v>53</v>
      </c>
      <c r="Q339" s="47"/>
      <c r="R339" s="11"/>
      <c r="S339" s="11" t="s">
        <v>749</v>
      </c>
      <c r="T339" s="47" t="s">
        <v>770</v>
      </c>
      <c r="U339" s="11" t="s">
        <v>40</v>
      </c>
      <c r="V339" s="11" t="s">
        <v>41</v>
      </c>
      <c r="W339" s="11" t="s">
        <v>42</v>
      </c>
      <c r="X339" s="11">
        <v>2017</v>
      </c>
      <c r="Y339" s="11">
        <v>1</v>
      </c>
      <c r="Z339" s="11" t="s">
        <v>633</v>
      </c>
      <c r="AA339" s="65" t="s">
        <v>473</v>
      </c>
      <c r="AB339" s="66">
        <v>42814</v>
      </c>
      <c r="AC339" s="65"/>
      <c r="AD339" s="47" t="s">
        <v>102</v>
      </c>
      <c r="AE339" s="47"/>
    </row>
    <row r="340" spans="1:31" s="67" customFormat="1" ht="30" customHeight="1" x14ac:dyDescent="0.25">
      <c r="A340" s="11">
        <v>2026</v>
      </c>
      <c r="B340" s="11">
        <v>1</v>
      </c>
      <c r="C340" s="11">
        <v>12</v>
      </c>
      <c r="D340" s="11">
        <v>16</v>
      </c>
      <c r="E340" s="11">
        <v>1</v>
      </c>
      <c r="F340" s="61">
        <v>42</v>
      </c>
      <c r="G340" s="11">
        <v>4031202</v>
      </c>
      <c r="H340" s="64" t="s">
        <v>474</v>
      </c>
      <c r="I340" s="64" t="s">
        <v>475</v>
      </c>
      <c r="J340" s="64" t="s">
        <v>35</v>
      </c>
      <c r="K340" s="64">
        <f>O340</f>
        <v>2899048</v>
      </c>
      <c r="L340" s="11">
        <v>111</v>
      </c>
      <c r="M340" s="64" t="s">
        <v>760</v>
      </c>
      <c r="N340" s="64">
        <v>2899048</v>
      </c>
      <c r="O340" s="64">
        <v>2899048</v>
      </c>
      <c r="P340" s="47" t="s">
        <v>37</v>
      </c>
      <c r="Q340" s="47"/>
      <c r="R340" s="11"/>
      <c r="S340" s="11" t="s">
        <v>682</v>
      </c>
      <c r="T340" s="47" t="s">
        <v>1253</v>
      </c>
      <c r="U340" s="11" t="s">
        <v>40</v>
      </c>
      <c r="V340" s="11" t="s">
        <v>41</v>
      </c>
      <c r="W340" s="11" t="s">
        <v>42</v>
      </c>
      <c r="X340" s="11">
        <v>2005</v>
      </c>
      <c r="Y340" s="11">
        <v>14</v>
      </c>
      <c r="Z340" s="11" t="s">
        <v>633</v>
      </c>
      <c r="AA340" s="65" t="s">
        <v>476</v>
      </c>
      <c r="AB340" s="66">
        <v>38583</v>
      </c>
      <c r="AC340" s="65"/>
      <c r="AD340" s="47" t="s">
        <v>102</v>
      </c>
      <c r="AE340" s="47"/>
    </row>
    <row r="341" spans="1:31" s="67" customFormat="1" ht="30" customHeight="1" x14ac:dyDescent="0.25">
      <c r="A341" s="11">
        <v>2026</v>
      </c>
      <c r="B341" s="11">
        <v>1</v>
      </c>
      <c r="C341" s="11">
        <v>12</v>
      </c>
      <c r="D341" s="11">
        <v>16</v>
      </c>
      <c r="E341" s="11">
        <v>1</v>
      </c>
      <c r="F341" s="61">
        <v>42</v>
      </c>
      <c r="G341" s="11">
        <v>5261546</v>
      </c>
      <c r="H341" s="64" t="s">
        <v>477</v>
      </c>
      <c r="I341" s="64" t="s">
        <v>478</v>
      </c>
      <c r="J341" s="64" t="s">
        <v>35</v>
      </c>
      <c r="K341" s="64">
        <f>O341</f>
        <v>2899048</v>
      </c>
      <c r="L341" s="11">
        <v>111</v>
      </c>
      <c r="M341" s="64" t="s">
        <v>760</v>
      </c>
      <c r="N341" s="64">
        <v>2899048</v>
      </c>
      <c r="O341" s="64">
        <v>2899048</v>
      </c>
      <c r="P341" s="47" t="s">
        <v>37</v>
      </c>
      <c r="Q341" s="47"/>
      <c r="R341" s="11"/>
      <c r="S341" s="11" t="s">
        <v>749</v>
      </c>
      <c r="T341" s="47" t="s">
        <v>1172</v>
      </c>
      <c r="U341" s="11" t="s">
        <v>40</v>
      </c>
      <c r="V341" s="11" t="s">
        <v>41</v>
      </c>
      <c r="W341" s="11" t="s">
        <v>42</v>
      </c>
      <c r="X341" s="11">
        <v>2014</v>
      </c>
      <c r="Y341" s="11">
        <v>1</v>
      </c>
      <c r="Z341" s="11" t="s">
        <v>684</v>
      </c>
      <c r="AA341" s="65" t="s">
        <v>479</v>
      </c>
      <c r="AB341" s="66">
        <v>42957</v>
      </c>
      <c r="AC341" s="65"/>
      <c r="AD341" s="47" t="s">
        <v>102</v>
      </c>
      <c r="AE341" s="47"/>
    </row>
    <row r="342" spans="1:31" s="67" customFormat="1" ht="30" customHeight="1" x14ac:dyDescent="0.25">
      <c r="A342" s="11">
        <v>2026</v>
      </c>
      <c r="B342" s="11">
        <v>1</v>
      </c>
      <c r="C342" s="11">
        <v>12</v>
      </c>
      <c r="D342" s="11">
        <v>16</v>
      </c>
      <c r="E342" s="11">
        <v>1</v>
      </c>
      <c r="F342" s="61">
        <v>42</v>
      </c>
      <c r="G342" s="11">
        <v>5416272</v>
      </c>
      <c r="H342" s="64" t="s">
        <v>480</v>
      </c>
      <c r="I342" s="64" t="s">
        <v>481</v>
      </c>
      <c r="J342" s="64" t="s">
        <v>35</v>
      </c>
      <c r="K342" s="64">
        <f>O342</f>
        <v>2899048</v>
      </c>
      <c r="L342" s="11">
        <v>111</v>
      </c>
      <c r="M342" s="64" t="s">
        <v>760</v>
      </c>
      <c r="N342" s="64">
        <v>2899048</v>
      </c>
      <c r="O342" s="64">
        <v>2899048</v>
      </c>
      <c r="P342" s="47" t="s">
        <v>37</v>
      </c>
      <c r="Q342" s="47"/>
      <c r="R342" s="11"/>
      <c r="S342" s="11" t="s">
        <v>749</v>
      </c>
      <c r="T342" s="47" t="s">
        <v>1184</v>
      </c>
      <c r="U342" s="11" t="s">
        <v>40</v>
      </c>
      <c r="V342" s="11" t="s">
        <v>41</v>
      </c>
      <c r="W342" s="11" t="s">
        <v>42</v>
      </c>
      <c r="X342" s="11">
        <v>2016</v>
      </c>
      <c r="Y342" s="11">
        <v>1</v>
      </c>
      <c r="Z342" s="11" t="s">
        <v>633</v>
      </c>
      <c r="AA342" s="65" t="s">
        <v>482</v>
      </c>
      <c r="AB342" s="66">
        <v>42430</v>
      </c>
      <c r="AC342" s="65"/>
      <c r="AD342" s="47" t="s">
        <v>102</v>
      </c>
      <c r="AE342" s="47"/>
    </row>
    <row r="343" spans="1:31" s="67" customFormat="1" ht="30" customHeight="1" x14ac:dyDescent="0.25">
      <c r="A343" s="11">
        <v>2026</v>
      </c>
      <c r="B343" s="11">
        <v>1</v>
      </c>
      <c r="C343" s="11">
        <v>12</v>
      </c>
      <c r="D343" s="11">
        <v>16</v>
      </c>
      <c r="E343" s="11">
        <v>1</v>
      </c>
      <c r="F343" s="61">
        <v>42</v>
      </c>
      <c r="G343" s="11">
        <v>1871463</v>
      </c>
      <c r="H343" s="64" t="s">
        <v>758</v>
      </c>
      <c r="I343" s="64" t="s">
        <v>759</v>
      </c>
      <c r="J343" s="64" t="s">
        <v>35</v>
      </c>
      <c r="K343" s="64">
        <f>O343+O344</f>
        <v>3700000</v>
      </c>
      <c r="L343" s="11">
        <v>111</v>
      </c>
      <c r="M343" s="64" t="s">
        <v>760</v>
      </c>
      <c r="N343" s="64">
        <v>2899048</v>
      </c>
      <c r="O343" s="64">
        <v>2899048</v>
      </c>
      <c r="P343" s="47" t="s">
        <v>37</v>
      </c>
      <c r="Q343" s="47"/>
      <c r="R343" s="11"/>
      <c r="S343" s="11" t="s">
        <v>749</v>
      </c>
      <c r="T343" s="47" t="s">
        <v>1181</v>
      </c>
      <c r="U343" s="11" t="s">
        <v>40</v>
      </c>
      <c r="V343" s="11" t="s">
        <v>41</v>
      </c>
      <c r="W343" s="11"/>
      <c r="X343" s="11">
        <v>2015</v>
      </c>
      <c r="Y343" s="11">
        <v>17</v>
      </c>
      <c r="Z343" s="11" t="s">
        <v>757</v>
      </c>
      <c r="AA343" s="65" t="s">
        <v>52</v>
      </c>
      <c r="AB343" s="66">
        <v>45154</v>
      </c>
      <c r="AC343" s="65"/>
      <c r="AD343" s="47" t="s">
        <v>102</v>
      </c>
      <c r="AE343" s="47"/>
    </row>
    <row r="344" spans="1:31" s="67" customFormat="1" ht="30" customHeight="1" x14ac:dyDescent="0.25">
      <c r="A344" s="11">
        <v>2026</v>
      </c>
      <c r="B344" s="11">
        <v>1</v>
      </c>
      <c r="C344" s="11">
        <v>12</v>
      </c>
      <c r="D344" s="11">
        <v>16</v>
      </c>
      <c r="E344" s="11">
        <v>1</v>
      </c>
      <c r="F344" s="61">
        <v>42</v>
      </c>
      <c r="G344" s="11">
        <v>1871463</v>
      </c>
      <c r="H344" s="64" t="s">
        <v>758</v>
      </c>
      <c r="I344" s="64" t="s">
        <v>759</v>
      </c>
      <c r="J344" s="64" t="s">
        <v>35</v>
      </c>
      <c r="K344" s="64"/>
      <c r="L344" s="11">
        <v>199</v>
      </c>
      <c r="M344" s="64" t="s">
        <v>760</v>
      </c>
      <c r="N344" s="64">
        <v>800952</v>
      </c>
      <c r="O344" s="64">
        <v>800952</v>
      </c>
      <c r="P344" s="47" t="s">
        <v>118</v>
      </c>
      <c r="Q344" s="47"/>
      <c r="R344" s="11"/>
      <c r="S344" s="11" t="s">
        <v>749</v>
      </c>
      <c r="T344" s="47" t="s">
        <v>1181</v>
      </c>
      <c r="U344" s="11" t="s">
        <v>40</v>
      </c>
      <c r="V344" s="11" t="s">
        <v>41</v>
      </c>
      <c r="W344" s="11"/>
      <c r="X344" s="11">
        <v>2015</v>
      </c>
      <c r="Y344" s="11">
        <v>17</v>
      </c>
      <c r="Z344" s="11" t="s">
        <v>757</v>
      </c>
      <c r="AA344" s="65" t="s">
        <v>52</v>
      </c>
      <c r="AB344" s="66">
        <v>45154</v>
      </c>
      <c r="AC344" s="65"/>
      <c r="AD344" s="47" t="s">
        <v>102</v>
      </c>
      <c r="AE344" s="47"/>
    </row>
    <row r="345" spans="1:31" s="67" customFormat="1" ht="30" customHeight="1" x14ac:dyDescent="0.25">
      <c r="A345" s="11">
        <v>2026</v>
      </c>
      <c r="B345" s="11">
        <v>1</v>
      </c>
      <c r="C345" s="11">
        <v>12</v>
      </c>
      <c r="D345" s="11">
        <v>16</v>
      </c>
      <c r="E345" s="11">
        <v>1</v>
      </c>
      <c r="F345" s="61">
        <v>42</v>
      </c>
      <c r="G345" s="11">
        <v>1348304</v>
      </c>
      <c r="H345" s="64" t="s">
        <v>765</v>
      </c>
      <c r="I345" s="64" t="s">
        <v>766</v>
      </c>
      <c r="J345" s="64" t="s">
        <v>35</v>
      </c>
      <c r="K345" s="64">
        <f>O345</f>
        <v>5100000</v>
      </c>
      <c r="L345" s="11">
        <v>111</v>
      </c>
      <c r="M345" s="64" t="s">
        <v>289</v>
      </c>
      <c r="N345" s="64">
        <v>5100000</v>
      </c>
      <c r="O345" s="64">
        <v>5100000</v>
      </c>
      <c r="P345" s="47" t="s">
        <v>37</v>
      </c>
      <c r="Q345" s="47"/>
      <c r="R345" s="11"/>
      <c r="S345" s="11" t="s">
        <v>263</v>
      </c>
      <c r="T345" s="73" t="s">
        <v>767</v>
      </c>
      <c r="U345" s="11" t="s">
        <v>40</v>
      </c>
      <c r="V345" s="11" t="s">
        <v>41</v>
      </c>
      <c r="W345" s="11"/>
      <c r="X345" s="11">
        <v>2014</v>
      </c>
      <c r="Y345" s="11">
        <v>20</v>
      </c>
      <c r="Z345" s="11" t="s">
        <v>43</v>
      </c>
      <c r="AA345" s="65" t="s">
        <v>52</v>
      </c>
      <c r="AB345" s="66">
        <v>41699</v>
      </c>
      <c r="AC345" s="65"/>
      <c r="AD345" s="47" t="s">
        <v>102</v>
      </c>
      <c r="AE345" s="47"/>
    </row>
    <row r="346" spans="1:31" s="67" customFormat="1" ht="30" customHeight="1" x14ac:dyDescent="0.25">
      <c r="A346" s="11">
        <v>2026</v>
      </c>
      <c r="B346" s="11">
        <v>1</v>
      </c>
      <c r="C346" s="11">
        <v>12</v>
      </c>
      <c r="D346" s="11">
        <v>16</v>
      </c>
      <c r="E346" s="11">
        <v>1</v>
      </c>
      <c r="F346" s="61">
        <v>42</v>
      </c>
      <c r="G346" s="11">
        <v>3498004</v>
      </c>
      <c r="H346" s="64" t="s">
        <v>768</v>
      </c>
      <c r="I346" s="64" t="s">
        <v>769</v>
      </c>
      <c r="J346" s="64" t="s">
        <v>35</v>
      </c>
      <c r="K346" s="64">
        <f>O346+O347</f>
        <v>3401010</v>
      </c>
      <c r="L346" s="11">
        <v>111</v>
      </c>
      <c r="M346" s="64" t="s">
        <v>760</v>
      </c>
      <c r="N346" s="64">
        <v>2899048</v>
      </c>
      <c r="O346" s="64">
        <v>2899048</v>
      </c>
      <c r="P346" s="47" t="s">
        <v>37</v>
      </c>
      <c r="Q346" s="47"/>
      <c r="R346" s="11"/>
      <c r="S346" s="11" t="s">
        <v>749</v>
      </c>
      <c r="T346" s="73" t="s">
        <v>1180</v>
      </c>
      <c r="U346" s="11" t="s">
        <v>40</v>
      </c>
      <c r="V346" s="11" t="s">
        <v>41</v>
      </c>
      <c r="W346" s="11"/>
      <c r="X346" s="11">
        <v>2018</v>
      </c>
      <c r="Y346" s="11">
        <v>17</v>
      </c>
      <c r="Z346" s="11" t="s">
        <v>43</v>
      </c>
      <c r="AA346" s="65" t="s">
        <v>52</v>
      </c>
      <c r="AB346" s="66">
        <v>43339</v>
      </c>
      <c r="AC346" s="65"/>
      <c r="AD346" s="47" t="s">
        <v>102</v>
      </c>
      <c r="AE346" s="47"/>
    </row>
    <row r="347" spans="1:31" s="67" customFormat="1" ht="30" customHeight="1" x14ac:dyDescent="0.25">
      <c r="A347" s="11">
        <v>2026</v>
      </c>
      <c r="B347" s="11">
        <v>1</v>
      </c>
      <c r="C347" s="11">
        <v>12</v>
      </c>
      <c r="D347" s="11">
        <v>16</v>
      </c>
      <c r="E347" s="11">
        <v>1</v>
      </c>
      <c r="F347" s="61">
        <v>42</v>
      </c>
      <c r="G347" s="11">
        <v>3498004</v>
      </c>
      <c r="H347" s="64" t="s">
        <v>768</v>
      </c>
      <c r="I347" s="64" t="s">
        <v>769</v>
      </c>
      <c r="J347" s="64" t="s">
        <v>35</v>
      </c>
      <c r="K347" s="64"/>
      <c r="L347" s="11">
        <v>199</v>
      </c>
      <c r="M347" s="64" t="s">
        <v>760</v>
      </c>
      <c r="N347" s="64">
        <v>501962</v>
      </c>
      <c r="O347" s="64">
        <v>501962</v>
      </c>
      <c r="P347" s="47" t="s">
        <v>118</v>
      </c>
      <c r="Q347" s="47"/>
      <c r="R347" s="11"/>
      <c r="S347" s="11" t="s">
        <v>749</v>
      </c>
      <c r="T347" s="73" t="s">
        <v>1180</v>
      </c>
      <c r="U347" s="11" t="s">
        <v>40</v>
      </c>
      <c r="V347" s="11" t="s">
        <v>41</v>
      </c>
      <c r="W347" s="11"/>
      <c r="X347" s="11">
        <v>2018</v>
      </c>
      <c r="Y347" s="11">
        <v>17</v>
      </c>
      <c r="Z347" s="11" t="s">
        <v>43</v>
      </c>
      <c r="AA347" s="65" t="s">
        <v>52</v>
      </c>
      <c r="AB347" s="66">
        <v>43339</v>
      </c>
      <c r="AC347" s="65"/>
      <c r="AD347" s="47" t="s">
        <v>102</v>
      </c>
      <c r="AE347" s="47"/>
    </row>
    <row r="348" spans="1:31" s="67" customFormat="1" ht="30" customHeight="1" x14ac:dyDescent="0.25">
      <c r="A348" s="11">
        <v>2026</v>
      </c>
      <c r="B348" s="11">
        <v>1</v>
      </c>
      <c r="C348" s="11">
        <v>12</v>
      </c>
      <c r="D348" s="11">
        <v>16</v>
      </c>
      <c r="E348" s="11">
        <v>1</v>
      </c>
      <c r="F348" s="61">
        <v>43</v>
      </c>
      <c r="G348" s="11">
        <v>1811117</v>
      </c>
      <c r="H348" s="64" t="s">
        <v>483</v>
      </c>
      <c r="I348" s="64" t="s">
        <v>484</v>
      </c>
      <c r="J348" s="64" t="s">
        <v>35</v>
      </c>
      <c r="K348" s="64">
        <f>O348</f>
        <v>2899048</v>
      </c>
      <c r="L348" s="11">
        <v>111</v>
      </c>
      <c r="M348" s="64" t="s">
        <v>640</v>
      </c>
      <c r="N348" s="64">
        <v>2899048</v>
      </c>
      <c r="O348" s="64">
        <v>2899048</v>
      </c>
      <c r="P348" s="47" t="s">
        <v>37</v>
      </c>
      <c r="Q348" s="47"/>
      <c r="R348" s="11"/>
      <c r="S348" s="11" t="s">
        <v>682</v>
      </c>
      <c r="T348" s="47" t="s">
        <v>1044</v>
      </c>
      <c r="U348" s="11" t="s">
        <v>40</v>
      </c>
      <c r="V348" s="11" t="s">
        <v>41</v>
      </c>
      <c r="W348" s="11" t="s">
        <v>42</v>
      </c>
      <c r="X348" s="11">
        <v>2007</v>
      </c>
      <c r="Y348" s="11">
        <v>31</v>
      </c>
      <c r="Z348" s="11" t="s">
        <v>684</v>
      </c>
      <c r="AA348" s="65" t="s">
        <v>485</v>
      </c>
      <c r="AB348" s="66">
        <v>39226</v>
      </c>
      <c r="AC348" s="65"/>
      <c r="AD348" s="47" t="s">
        <v>102</v>
      </c>
      <c r="AE348" s="47"/>
    </row>
    <row r="349" spans="1:31" s="67" customFormat="1" ht="30" customHeight="1" x14ac:dyDescent="0.25">
      <c r="A349" s="11">
        <v>2026</v>
      </c>
      <c r="B349" s="11">
        <v>1</v>
      </c>
      <c r="C349" s="11">
        <v>12</v>
      </c>
      <c r="D349" s="11">
        <v>16</v>
      </c>
      <c r="E349" s="11">
        <v>1</v>
      </c>
      <c r="F349" s="61">
        <v>43</v>
      </c>
      <c r="G349" s="11">
        <v>2041925</v>
      </c>
      <c r="H349" s="64" t="s">
        <v>486</v>
      </c>
      <c r="I349" s="64" t="s">
        <v>438</v>
      </c>
      <c r="J349" s="64" t="s">
        <v>35</v>
      </c>
      <c r="K349" s="64">
        <f>N349+N350</f>
        <v>3768762</v>
      </c>
      <c r="L349" s="11">
        <v>111</v>
      </c>
      <c r="M349" s="64" t="s">
        <v>640</v>
      </c>
      <c r="N349" s="75">
        <v>2899048</v>
      </c>
      <c r="O349" s="75">
        <v>2899048</v>
      </c>
      <c r="P349" s="47" t="s">
        <v>37</v>
      </c>
      <c r="Q349" s="47"/>
      <c r="R349" s="11"/>
      <c r="S349" s="11" t="s">
        <v>682</v>
      </c>
      <c r="T349" s="47" t="s">
        <v>1052</v>
      </c>
      <c r="U349" s="11" t="s">
        <v>40</v>
      </c>
      <c r="V349" s="11" t="s">
        <v>41</v>
      </c>
      <c r="W349" s="11" t="s">
        <v>42</v>
      </c>
      <c r="X349" s="11">
        <v>2002</v>
      </c>
      <c r="Y349" s="11">
        <v>1</v>
      </c>
      <c r="Z349" s="11" t="s">
        <v>684</v>
      </c>
      <c r="AA349" s="65" t="s">
        <v>487</v>
      </c>
      <c r="AB349" s="66">
        <v>37572</v>
      </c>
      <c r="AC349" s="65"/>
      <c r="AD349" s="47" t="s">
        <v>102</v>
      </c>
      <c r="AE349" s="47"/>
    </row>
    <row r="350" spans="1:31" s="67" customFormat="1" ht="30" customHeight="1" x14ac:dyDescent="0.25">
      <c r="A350" s="11">
        <v>2026</v>
      </c>
      <c r="B350" s="11">
        <v>1</v>
      </c>
      <c r="C350" s="11">
        <v>12</v>
      </c>
      <c r="D350" s="11">
        <v>16</v>
      </c>
      <c r="E350" s="11">
        <v>1</v>
      </c>
      <c r="F350" s="61">
        <v>43</v>
      </c>
      <c r="G350" s="11">
        <v>2041925</v>
      </c>
      <c r="H350" s="64" t="s">
        <v>486</v>
      </c>
      <c r="I350" s="64" t="s">
        <v>438</v>
      </c>
      <c r="J350" s="64" t="s">
        <v>35</v>
      </c>
      <c r="K350" s="64"/>
      <c r="L350" s="11">
        <v>133</v>
      </c>
      <c r="M350" s="64" t="s">
        <v>640</v>
      </c>
      <c r="N350" s="75">
        <v>869714</v>
      </c>
      <c r="O350" s="75">
        <v>869714</v>
      </c>
      <c r="P350" s="47" t="s">
        <v>53</v>
      </c>
      <c r="Q350" s="47"/>
      <c r="R350" s="11"/>
      <c r="S350" s="11" t="s">
        <v>682</v>
      </c>
      <c r="T350" s="47" t="s">
        <v>1052</v>
      </c>
      <c r="U350" s="11" t="s">
        <v>40</v>
      </c>
      <c r="V350" s="11" t="s">
        <v>41</v>
      </c>
      <c r="W350" s="11" t="s">
        <v>42</v>
      </c>
      <c r="X350" s="11">
        <v>2002</v>
      </c>
      <c r="Y350" s="11">
        <v>1</v>
      </c>
      <c r="Z350" s="11" t="s">
        <v>684</v>
      </c>
      <c r="AA350" s="65" t="s">
        <v>487</v>
      </c>
      <c r="AB350" s="66">
        <v>37572</v>
      </c>
      <c r="AC350" s="65"/>
      <c r="AD350" s="47" t="s">
        <v>102</v>
      </c>
      <c r="AE350" s="47"/>
    </row>
    <row r="351" spans="1:31" s="67" customFormat="1" ht="30" customHeight="1" x14ac:dyDescent="0.25">
      <c r="A351" s="11">
        <v>2026</v>
      </c>
      <c r="B351" s="11">
        <v>1</v>
      </c>
      <c r="C351" s="11">
        <v>12</v>
      </c>
      <c r="D351" s="11">
        <v>16</v>
      </c>
      <c r="E351" s="11">
        <v>1</v>
      </c>
      <c r="F351" s="61">
        <v>43</v>
      </c>
      <c r="G351" s="11">
        <v>2239938</v>
      </c>
      <c r="H351" s="64" t="s">
        <v>488</v>
      </c>
      <c r="I351" s="64" t="s">
        <v>489</v>
      </c>
      <c r="J351" s="64" t="s">
        <v>35</v>
      </c>
      <c r="K351" s="64">
        <f>O351</f>
        <v>2899048</v>
      </c>
      <c r="L351" s="11">
        <v>111</v>
      </c>
      <c r="M351" s="64" t="s">
        <v>640</v>
      </c>
      <c r="N351" s="75">
        <v>2899048</v>
      </c>
      <c r="O351" s="75">
        <v>2899048</v>
      </c>
      <c r="P351" s="47" t="s">
        <v>49</v>
      </c>
      <c r="Q351" s="47"/>
      <c r="R351" s="11"/>
      <c r="S351" s="11" t="s">
        <v>682</v>
      </c>
      <c r="T351" s="47" t="s">
        <v>1184</v>
      </c>
      <c r="U351" s="11" t="s">
        <v>40</v>
      </c>
      <c r="V351" s="11" t="s">
        <v>41</v>
      </c>
      <c r="W351" s="11" t="s">
        <v>42</v>
      </c>
      <c r="X351" s="11">
        <v>2020</v>
      </c>
      <c r="Y351" s="11">
        <v>1</v>
      </c>
      <c r="Z351" s="11" t="s">
        <v>835</v>
      </c>
      <c r="AA351" s="65" t="s">
        <v>52</v>
      </c>
      <c r="AB351" s="66">
        <v>43831</v>
      </c>
      <c r="AC351" s="65"/>
      <c r="AD351" s="47" t="s">
        <v>102</v>
      </c>
      <c r="AE351" s="47"/>
    </row>
    <row r="352" spans="1:31" s="67" customFormat="1" ht="30" customHeight="1" x14ac:dyDescent="0.25">
      <c r="A352" s="11">
        <v>2026</v>
      </c>
      <c r="B352" s="11">
        <v>1</v>
      </c>
      <c r="C352" s="11">
        <v>12</v>
      </c>
      <c r="D352" s="11">
        <v>16</v>
      </c>
      <c r="E352" s="11">
        <v>1</v>
      </c>
      <c r="F352" s="61">
        <v>43</v>
      </c>
      <c r="G352" s="11">
        <v>3251693</v>
      </c>
      <c r="H352" s="64" t="s">
        <v>490</v>
      </c>
      <c r="I352" s="64" t="s">
        <v>491</v>
      </c>
      <c r="J352" s="64" t="s">
        <v>35</v>
      </c>
      <c r="K352" s="64">
        <f>O352</f>
        <v>2899048</v>
      </c>
      <c r="L352" s="11">
        <v>111</v>
      </c>
      <c r="M352" s="64" t="s">
        <v>640</v>
      </c>
      <c r="N352" s="75">
        <v>2899048</v>
      </c>
      <c r="O352" s="75">
        <v>2899048</v>
      </c>
      <c r="P352" s="47" t="s">
        <v>49</v>
      </c>
      <c r="Q352" s="47"/>
      <c r="R352" s="11"/>
      <c r="S352" s="11" t="s">
        <v>749</v>
      </c>
      <c r="T352" s="47" t="s">
        <v>1183</v>
      </c>
      <c r="U352" s="11" t="s">
        <v>40</v>
      </c>
      <c r="V352" s="11" t="s">
        <v>41</v>
      </c>
      <c r="W352" s="11" t="s">
        <v>42</v>
      </c>
      <c r="X352" s="11">
        <v>2017</v>
      </c>
      <c r="Y352" s="11">
        <v>21</v>
      </c>
      <c r="Z352" s="11" t="s">
        <v>684</v>
      </c>
      <c r="AA352" s="65" t="s">
        <v>492</v>
      </c>
      <c r="AB352" s="66">
        <v>42814</v>
      </c>
      <c r="AC352" s="65"/>
      <c r="AD352" s="47" t="s">
        <v>102</v>
      </c>
      <c r="AE352" s="47"/>
    </row>
    <row r="353" spans="1:31" s="67" customFormat="1" ht="30" customHeight="1" x14ac:dyDescent="0.25">
      <c r="A353" s="11">
        <v>2026</v>
      </c>
      <c r="B353" s="11">
        <v>1</v>
      </c>
      <c r="C353" s="11">
        <v>12</v>
      </c>
      <c r="D353" s="11">
        <v>16</v>
      </c>
      <c r="E353" s="11">
        <v>1</v>
      </c>
      <c r="F353" s="61">
        <v>43</v>
      </c>
      <c r="G353" s="11">
        <v>3496670</v>
      </c>
      <c r="H353" s="64" t="s">
        <v>493</v>
      </c>
      <c r="I353" s="64" t="s">
        <v>494</v>
      </c>
      <c r="J353" s="64" t="s">
        <v>35</v>
      </c>
      <c r="K353" s="64">
        <f>O353+O354</f>
        <v>3768762</v>
      </c>
      <c r="L353" s="11">
        <v>111</v>
      </c>
      <c r="M353" s="64" t="s">
        <v>640</v>
      </c>
      <c r="N353" s="75">
        <v>2899048</v>
      </c>
      <c r="O353" s="75">
        <v>2899048</v>
      </c>
      <c r="P353" s="47" t="s">
        <v>37</v>
      </c>
      <c r="Q353" s="47"/>
      <c r="R353" s="11"/>
      <c r="S353" s="11" t="s">
        <v>682</v>
      </c>
      <c r="T353" s="47" t="s">
        <v>1053</v>
      </c>
      <c r="U353" s="11" t="s">
        <v>40</v>
      </c>
      <c r="V353" s="11" t="s">
        <v>41</v>
      </c>
      <c r="W353" s="11" t="s">
        <v>42</v>
      </c>
      <c r="X353" s="11">
        <v>2007</v>
      </c>
      <c r="Y353" s="11">
        <v>31</v>
      </c>
      <c r="Z353" s="11" t="s">
        <v>633</v>
      </c>
      <c r="AA353" s="65" t="s">
        <v>495</v>
      </c>
      <c r="AB353" s="66">
        <v>39226</v>
      </c>
      <c r="AC353" s="65"/>
      <c r="AD353" s="47" t="s">
        <v>102</v>
      </c>
      <c r="AE353" s="47"/>
    </row>
    <row r="354" spans="1:31" s="67" customFormat="1" ht="30" customHeight="1" x14ac:dyDescent="0.25">
      <c r="A354" s="11">
        <v>2026</v>
      </c>
      <c r="B354" s="11">
        <v>1</v>
      </c>
      <c r="C354" s="11">
        <v>12</v>
      </c>
      <c r="D354" s="11">
        <v>16</v>
      </c>
      <c r="E354" s="11">
        <v>1</v>
      </c>
      <c r="F354" s="61">
        <v>43</v>
      </c>
      <c r="G354" s="11">
        <v>3496670</v>
      </c>
      <c r="H354" s="64" t="s">
        <v>493</v>
      </c>
      <c r="I354" s="64" t="s">
        <v>494</v>
      </c>
      <c r="J354" s="64" t="s">
        <v>35</v>
      </c>
      <c r="K354" s="64"/>
      <c r="L354" s="11">
        <v>133</v>
      </c>
      <c r="M354" s="64" t="s">
        <v>640</v>
      </c>
      <c r="N354" s="75">
        <v>869714</v>
      </c>
      <c r="O354" s="75">
        <v>869714</v>
      </c>
      <c r="P354" s="47" t="s">
        <v>53</v>
      </c>
      <c r="Q354" s="47"/>
      <c r="R354" s="11"/>
      <c r="S354" s="11" t="s">
        <v>682</v>
      </c>
      <c r="T354" s="47" t="s">
        <v>1053</v>
      </c>
      <c r="U354" s="11" t="s">
        <v>40</v>
      </c>
      <c r="V354" s="11" t="s">
        <v>41</v>
      </c>
      <c r="W354" s="11" t="s">
        <v>42</v>
      </c>
      <c r="X354" s="11">
        <v>2007</v>
      </c>
      <c r="Y354" s="11">
        <v>31</v>
      </c>
      <c r="Z354" s="11" t="s">
        <v>633</v>
      </c>
      <c r="AA354" s="65" t="s">
        <v>495</v>
      </c>
      <c r="AB354" s="66">
        <v>39226</v>
      </c>
      <c r="AC354" s="65"/>
      <c r="AD354" s="47" t="s">
        <v>102</v>
      </c>
      <c r="AE354" s="47"/>
    </row>
    <row r="355" spans="1:31" s="67" customFormat="1" ht="30" customHeight="1" x14ac:dyDescent="0.25">
      <c r="A355" s="11">
        <v>2026</v>
      </c>
      <c r="B355" s="11">
        <v>1</v>
      </c>
      <c r="C355" s="11">
        <v>12</v>
      </c>
      <c r="D355" s="11">
        <v>16</v>
      </c>
      <c r="E355" s="11">
        <v>1</v>
      </c>
      <c r="F355" s="61">
        <v>43</v>
      </c>
      <c r="G355" s="11">
        <v>3995498</v>
      </c>
      <c r="H355" s="64" t="s">
        <v>496</v>
      </c>
      <c r="I355" s="64" t="s">
        <v>497</v>
      </c>
      <c r="J355" s="64" t="s">
        <v>35</v>
      </c>
      <c r="K355" s="64">
        <f>O355</f>
        <v>2899048</v>
      </c>
      <c r="L355" s="11">
        <v>111</v>
      </c>
      <c r="M355" s="64" t="s">
        <v>640</v>
      </c>
      <c r="N355" s="75">
        <v>2899048</v>
      </c>
      <c r="O355" s="75">
        <v>2899048</v>
      </c>
      <c r="P355" s="47" t="s">
        <v>37</v>
      </c>
      <c r="Q355" s="47"/>
      <c r="R355" s="11"/>
      <c r="S355" s="11" t="s">
        <v>682</v>
      </c>
      <c r="T355" s="47" t="s">
        <v>498</v>
      </c>
      <c r="U355" s="11" t="s">
        <v>40</v>
      </c>
      <c r="V355" s="11" t="s">
        <v>41</v>
      </c>
      <c r="W355" s="11" t="s">
        <v>42</v>
      </c>
      <c r="X355" s="11">
        <v>2005</v>
      </c>
      <c r="Y355" s="11">
        <v>31</v>
      </c>
      <c r="Z355" s="11" t="s">
        <v>684</v>
      </c>
      <c r="AA355" s="65" t="s">
        <v>499</v>
      </c>
      <c r="AB355" s="66">
        <v>38716</v>
      </c>
      <c r="AC355" s="65"/>
      <c r="AD355" s="47" t="s">
        <v>102</v>
      </c>
      <c r="AE355" s="47"/>
    </row>
    <row r="356" spans="1:31" s="67" customFormat="1" ht="30" customHeight="1" x14ac:dyDescent="0.25">
      <c r="A356" s="11">
        <v>2026</v>
      </c>
      <c r="B356" s="11">
        <v>1</v>
      </c>
      <c r="C356" s="11">
        <v>12</v>
      </c>
      <c r="D356" s="11">
        <v>16</v>
      </c>
      <c r="E356" s="11">
        <v>1</v>
      </c>
      <c r="F356" s="61">
        <v>43</v>
      </c>
      <c r="G356" s="11">
        <v>4159585</v>
      </c>
      <c r="H356" s="64" t="s">
        <v>500</v>
      </c>
      <c r="I356" s="64" t="s">
        <v>501</v>
      </c>
      <c r="J356" s="64" t="s">
        <v>35</v>
      </c>
      <c r="K356" s="64">
        <f>O356</f>
        <v>2899048</v>
      </c>
      <c r="L356" s="11">
        <v>111</v>
      </c>
      <c r="M356" s="64" t="s">
        <v>640</v>
      </c>
      <c r="N356" s="75">
        <v>2899048</v>
      </c>
      <c r="O356" s="75">
        <v>2899048</v>
      </c>
      <c r="P356" s="47" t="s">
        <v>37</v>
      </c>
      <c r="Q356" s="47"/>
      <c r="R356" s="11"/>
      <c r="S356" s="11" t="s">
        <v>682</v>
      </c>
      <c r="T356" s="47" t="s">
        <v>1388</v>
      </c>
      <c r="U356" s="11" t="s">
        <v>40</v>
      </c>
      <c r="V356" s="11" t="s">
        <v>41</v>
      </c>
      <c r="W356" s="11" t="s">
        <v>42</v>
      </c>
      <c r="X356" s="11">
        <v>2020</v>
      </c>
      <c r="Y356" s="11">
        <v>3</v>
      </c>
      <c r="Z356" s="11" t="s">
        <v>633</v>
      </c>
      <c r="AA356" s="65" t="s">
        <v>52</v>
      </c>
      <c r="AB356" s="66">
        <v>43831</v>
      </c>
      <c r="AC356" s="65"/>
      <c r="AD356" s="47" t="s">
        <v>102</v>
      </c>
      <c r="AE356" s="47"/>
    </row>
    <row r="357" spans="1:31" s="67" customFormat="1" ht="30" customHeight="1" x14ac:dyDescent="0.25">
      <c r="A357" s="11">
        <v>2026</v>
      </c>
      <c r="B357" s="11">
        <v>1</v>
      </c>
      <c r="C357" s="11">
        <v>12</v>
      </c>
      <c r="D357" s="11">
        <v>16</v>
      </c>
      <c r="E357" s="11">
        <v>1</v>
      </c>
      <c r="F357" s="61">
        <v>43</v>
      </c>
      <c r="G357" s="11">
        <v>4162876</v>
      </c>
      <c r="H357" s="64" t="s">
        <v>502</v>
      </c>
      <c r="I357" s="64" t="s">
        <v>503</v>
      </c>
      <c r="J357" s="64" t="s">
        <v>35</v>
      </c>
      <c r="K357" s="75">
        <f>O357</f>
        <v>2899048</v>
      </c>
      <c r="L357" s="11">
        <v>111</v>
      </c>
      <c r="M357" s="64" t="s">
        <v>640</v>
      </c>
      <c r="N357" s="75">
        <v>2899048</v>
      </c>
      <c r="O357" s="75">
        <v>2899048</v>
      </c>
      <c r="P357" s="47" t="s">
        <v>37</v>
      </c>
      <c r="Q357" s="47"/>
      <c r="R357" s="11"/>
      <c r="S357" s="11" t="s">
        <v>682</v>
      </c>
      <c r="T357" s="47" t="s">
        <v>1254</v>
      </c>
      <c r="U357" s="11" t="s">
        <v>40</v>
      </c>
      <c r="V357" s="11" t="s">
        <v>41</v>
      </c>
      <c r="W357" s="11" t="s">
        <v>42</v>
      </c>
      <c r="X357" s="11">
        <v>2011</v>
      </c>
      <c r="Y357" s="11">
        <v>1</v>
      </c>
      <c r="Z357" s="11" t="s">
        <v>684</v>
      </c>
      <c r="AA357" s="65" t="s">
        <v>504</v>
      </c>
      <c r="AB357" s="66">
        <v>40554</v>
      </c>
      <c r="AC357" s="65"/>
      <c r="AD357" s="47" t="s">
        <v>102</v>
      </c>
      <c r="AE357" s="47"/>
    </row>
    <row r="358" spans="1:31" s="67" customFormat="1" ht="30" customHeight="1" x14ac:dyDescent="0.25">
      <c r="A358" s="11">
        <v>2026</v>
      </c>
      <c r="B358" s="11">
        <v>1</v>
      </c>
      <c r="C358" s="11">
        <v>12</v>
      </c>
      <c r="D358" s="11">
        <v>16</v>
      </c>
      <c r="E358" s="11">
        <v>1</v>
      </c>
      <c r="F358" s="61">
        <v>44</v>
      </c>
      <c r="G358" s="11">
        <v>739989</v>
      </c>
      <c r="H358" s="64" t="s">
        <v>505</v>
      </c>
      <c r="I358" s="64" t="s">
        <v>506</v>
      </c>
      <c r="J358" s="64" t="s">
        <v>35</v>
      </c>
      <c r="K358" s="64">
        <f>O358+O359</f>
        <v>3768762</v>
      </c>
      <c r="L358" s="11">
        <v>111</v>
      </c>
      <c r="M358" s="64" t="s">
        <v>761</v>
      </c>
      <c r="N358" s="75">
        <v>2899048</v>
      </c>
      <c r="O358" s="75">
        <v>2899048</v>
      </c>
      <c r="P358" s="47" t="s">
        <v>37</v>
      </c>
      <c r="Q358" s="47"/>
      <c r="R358" s="11"/>
      <c r="S358" s="11" t="s">
        <v>682</v>
      </c>
      <c r="T358" s="47" t="s">
        <v>1017</v>
      </c>
      <c r="U358" s="11" t="s">
        <v>40</v>
      </c>
      <c r="V358" s="11" t="s">
        <v>41</v>
      </c>
      <c r="W358" s="11" t="s">
        <v>42</v>
      </c>
      <c r="X358" s="11">
        <v>1986</v>
      </c>
      <c r="Y358" s="11">
        <v>38</v>
      </c>
      <c r="Z358" s="11" t="s">
        <v>633</v>
      </c>
      <c r="AA358" s="65" t="s">
        <v>507</v>
      </c>
      <c r="AB358" s="66">
        <v>31674</v>
      </c>
      <c r="AC358" s="65"/>
      <c r="AD358" s="47" t="s">
        <v>102</v>
      </c>
      <c r="AE358" s="47"/>
    </row>
    <row r="359" spans="1:31" s="67" customFormat="1" ht="30" customHeight="1" x14ac:dyDescent="0.25">
      <c r="A359" s="11">
        <v>2026</v>
      </c>
      <c r="B359" s="11">
        <v>1</v>
      </c>
      <c r="C359" s="11">
        <v>12</v>
      </c>
      <c r="D359" s="11">
        <v>16</v>
      </c>
      <c r="E359" s="11">
        <v>1</v>
      </c>
      <c r="F359" s="61">
        <v>44</v>
      </c>
      <c r="G359" s="11">
        <v>739989</v>
      </c>
      <c r="H359" s="64" t="s">
        <v>505</v>
      </c>
      <c r="I359" s="64" t="s">
        <v>506</v>
      </c>
      <c r="J359" s="64" t="s">
        <v>35</v>
      </c>
      <c r="K359" s="64"/>
      <c r="L359" s="11">
        <v>133</v>
      </c>
      <c r="M359" s="64" t="s">
        <v>761</v>
      </c>
      <c r="N359" s="64">
        <v>869714</v>
      </c>
      <c r="O359" s="64">
        <v>869714</v>
      </c>
      <c r="P359" s="47" t="s">
        <v>53</v>
      </c>
      <c r="Q359" s="47"/>
      <c r="R359" s="11"/>
      <c r="S359" s="11" t="s">
        <v>682</v>
      </c>
      <c r="T359" s="47" t="s">
        <v>1017</v>
      </c>
      <c r="U359" s="11" t="s">
        <v>40</v>
      </c>
      <c r="V359" s="11" t="s">
        <v>41</v>
      </c>
      <c r="W359" s="11" t="s">
        <v>42</v>
      </c>
      <c r="X359" s="11">
        <v>1986</v>
      </c>
      <c r="Y359" s="11">
        <v>38</v>
      </c>
      <c r="Z359" s="11" t="s">
        <v>633</v>
      </c>
      <c r="AA359" s="65" t="s">
        <v>507</v>
      </c>
      <c r="AB359" s="66">
        <v>31674</v>
      </c>
      <c r="AC359" s="65"/>
      <c r="AD359" s="47" t="s">
        <v>102</v>
      </c>
      <c r="AE359" s="47"/>
    </row>
    <row r="360" spans="1:31" s="67" customFormat="1" ht="30" customHeight="1" x14ac:dyDescent="0.25">
      <c r="A360" s="11">
        <v>2026</v>
      </c>
      <c r="B360" s="11">
        <v>1</v>
      </c>
      <c r="C360" s="11">
        <v>12</v>
      </c>
      <c r="D360" s="11">
        <v>16</v>
      </c>
      <c r="E360" s="11">
        <v>1</v>
      </c>
      <c r="F360" s="61">
        <v>44</v>
      </c>
      <c r="G360" s="11">
        <v>752631</v>
      </c>
      <c r="H360" s="64" t="s">
        <v>508</v>
      </c>
      <c r="I360" s="64" t="s">
        <v>509</v>
      </c>
      <c r="J360" s="64" t="s">
        <v>35</v>
      </c>
      <c r="K360" s="64">
        <f>O360</f>
        <v>2899048</v>
      </c>
      <c r="L360" s="11">
        <v>111</v>
      </c>
      <c r="M360" s="64" t="s">
        <v>761</v>
      </c>
      <c r="N360" s="75">
        <v>2899048</v>
      </c>
      <c r="O360" s="75">
        <v>2899048</v>
      </c>
      <c r="P360" s="47" t="s">
        <v>37</v>
      </c>
      <c r="Q360" s="47"/>
      <c r="R360" s="11"/>
      <c r="S360" s="11" t="s">
        <v>682</v>
      </c>
      <c r="T360" s="47" t="s">
        <v>368</v>
      </c>
      <c r="U360" s="11" t="s">
        <v>40</v>
      </c>
      <c r="V360" s="11" t="s">
        <v>41</v>
      </c>
      <c r="W360" s="11" t="s">
        <v>42</v>
      </c>
      <c r="X360" s="11">
        <v>2009</v>
      </c>
      <c r="Y360" s="11">
        <v>18</v>
      </c>
      <c r="Z360" s="11" t="s">
        <v>43</v>
      </c>
      <c r="AA360" s="65" t="s">
        <v>510</v>
      </c>
      <c r="AB360" s="66">
        <v>40084</v>
      </c>
      <c r="AC360" s="65"/>
      <c r="AD360" s="47" t="s">
        <v>102</v>
      </c>
      <c r="AE360" s="47"/>
    </row>
    <row r="361" spans="1:31" s="67" customFormat="1" ht="30" customHeight="1" x14ac:dyDescent="0.25">
      <c r="A361" s="11">
        <v>2026</v>
      </c>
      <c r="B361" s="11">
        <v>1</v>
      </c>
      <c r="C361" s="11">
        <v>12</v>
      </c>
      <c r="D361" s="11">
        <v>16</v>
      </c>
      <c r="E361" s="11">
        <v>1</v>
      </c>
      <c r="F361" s="61">
        <v>44</v>
      </c>
      <c r="G361" s="11">
        <v>798845</v>
      </c>
      <c r="H361" s="64" t="s">
        <v>511</v>
      </c>
      <c r="I361" s="64" t="s">
        <v>512</v>
      </c>
      <c r="J361" s="64" t="s">
        <v>35</v>
      </c>
      <c r="K361" s="64">
        <f>O361+O362</f>
        <v>3768762</v>
      </c>
      <c r="L361" s="11">
        <v>111</v>
      </c>
      <c r="M361" s="64" t="s">
        <v>761</v>
      </c>
      <c r="N361" s="75">
        <v>2899048</v>
      </c>
      <c r="O361" s="75">
        <v>2899048</v>
      </c>
      <c r="P361" s="47" t="s">
        <v>37</v>
      </c>
      <c r="Q361" s="47"/>
      <c r="R361" s="11"/>
      <c r="S361" s="11" t="s">
        <v>682</v>
      </c>
      <c r="T361" s="47" t="s">
        <v>1054</v>
      </c>
      <c r="U361" s="11" t="s">
        <v>40</v>
      </c>
      <c r="V361" s="11" t="s">
        <v>41</v>
      </c>
      <c r="W361" s="11" t="s">
        <v>42</v>
      </c>
      <c r="X361" s="11">
        <v>1995</v>
      </c>
      <c r="Y361" s="11">
        <v>2</v>
      </c>
      <c r="Z361" s="11" t="s">
        <v>684</v>
      </c>
      <c r="AA361" s="65" t="s">
        <v>513</v>
      </c>
      <c r="AB361" s="66">
        <v>34901</v>
      </c>
      <c r="AC361" s="65"/>
      <c r="AD361" s="47" t="s">
        <v>102</v>
      </c>
      <c r="AE361" s="47"/>
    </row>
    <row r="362" spans="1:31" s="67" customFormat="1" ht="30" customHeight="1" x14ac:dyDescent="0.25">
      <c r="A362" s="11">
        <v>2026</v>
      </c>
      <c r="B362" s="11">
        <v>1</v>
      </c>
      <c r="C362" s="11">
        <v>12</v>
      </c>
      <c r="D362" s="11">
        <v>16</v>
      </c>
      <c r="E362" s="11">
        <v>1</v>
      </c>
      <c r="F362" s="61">
        <v>44</v>
      </c>
      <c r="G362" s="11">
        <v>798845</v>
      </c>
      <c r="H362" s="64" t="s">
        <v>511</v>
      </c>
      <c r="I362" s="64" t="s">
        <v>512</v>
      </c>
      <c r="J362" s="64" t="s">
        <v>35</v>
      </c>
      <c r="K362" s="64"/>
      <c r="L362" s="11">
        <v>133</v>
      </c>
      <c r="M362" s="64" t="s">
        <v>761</v>
      </c>
      <c r="N362" s="75">
        <v>869714</v>
      </c>
      <c r="O362" s="75">
        <v>869714</v>
      </c>
      <c r="P362" s="47" t="s">
        <v>1274</v>
      </c>
      <c r="Q362" s="47"/>
      <c r="R362" s="11"/>
      <c r="S362" s="11" t="s">
        <v>682</v>
      </c>
      <c r="T362" s="47" t="s">
        <v>1054</v>
      </c>
      <c r="U362" s="11" t="s">
        <v>40</v>
      </c>
      <c r="V362" s="11" t="s">
        <v>41</v>
      </c>
      <c r="W362" s="11" t="s">
        <v>42</v>
      </c>
      <c r="X362" s="11">
        <v>1995</v>
      </c>
      <c r="Y362" s="11">
        <v>2</v>
      </c>
      <c r="Z362" s="11" t="s">
        <v>684</v>
      </c>
      <c r="AA362" s="65" t="s">
        <v>513</v>
      </c>
      <c r="AB362" s="66">
        <v>34901</v>
      </c>
      <c r="AC362" s="65"/>
      <c r="AD362" s="47" t="s">
        <v>102</v>
      </c>
      <c r="AE362" s="47"/>
    </row>
    <row r="363" spans="1:31" s="67" customFormat="1" ht="30" customHeight="1" x14ac:dyDescent="0.25">
      <c r="A363" s="11">
        <v>2026</v>
      </c>
      <c r="B363" s="11">
        <v>1</v>
      </c>
      <c r="C363" s="11">
        <v>12</v>
      </c>
      <c r="D363" s="11">
        <v>16</v>
      </c>
      <c r="E363" s="11">
        <v>1</v>
      </c>
      <c r="F363" s="61">
        <v>44</v>
      </c>
      <c r="G363" s="11">
        <v>1138807</v>
      </c>
      <c r="H363" s="64" t="s">
        <v>313</v>
      </c>
      <c r="I363" s="64" t="s">
        <v>514</v>
      </c>
      <c r="J363" s="64" t="s">
        <v>35</v>
      </c>
      <c r="K363" s="64">
        <f>O363+O364</f>
        <v>3768762</v>
      </c>
      <c r="L363" s="11">
        <v>111</v>
      </c>
      <c r="M363" s="64" t="s">
        <v>761</v>
      </c>
      <c r="N363" s="75">
        <v>2899048</v>
      </c>
      <c r="O363" s="75">
        <v>2899048</v>
      </c>
      <c r="P363" s="47" t="s">
        <v>37</v>
      </c>
      <c r="Q363" s="47"/>
      <c r="R363" s="11"/>
      <c r="S363" s="11" t="s">
        <v>682</v>
      </c>
      <c r="T363" s="47" t="s">
        <v>1042</v>
      </c>
      <c r="U363" s="11" t="s">
        <v>40</v>
      </c>
      <c r="V363" s="11" t="s">
        <v>41</v>
      </c>
      <c r="W363" s="11" t="s">
        <v>42</v>
      </c>
      <c r="X363" s="11">
        <v>2015</v>
      </c>
      <c r="Y363" s="11">
        <v>31</v>
      </c>
      <c r="Z363" s="11" t="s">
        <v>684</v>
      </c>
      <c r="AA363" s="65" t="s">
        <v>515</v>
      </c>
      <c r="AB363" s="66">
        <v>34142</v>
      </c>
      <c r="AC363" s="65"/>
      <c r="AD363" s="47" t="s">
        <v>102</v>
      </c>
      <c r="AE363" s="47"/>
    </row>
    <row r="364" spans="1:31" s="67" customFormat="1" ht="30" customHeight="1" x14ac:dyDescent="0.25">
      <c r="A364" s="11">
        <v>2026</v>
      </c>
      <c r="B364" s="11">
        <v>1</v>
      </c>
      <c r="C364" s="11">
        <v>12</v>
      </c>
      <c r="D364" s="11">
        <v>16</v>
      </c>
      <c r="E364" s="11">
        <v>1</v>
      </c>
      <c r="F364" s="61">
        <v>44</v>
      </c>
      <c r="G364" s="11">
        <v>1138807</v>
      </c>
      <c r="H364" s="64" t="s">
        <v>313</v>
      </c>
      <c r="I364" s="64" t="s">
        <v>514</v>
      </c>
      <c r="J364" s="64" t="s">
        <v>35</v>
      </c>
      <c r="K364" s="64"/>
      <c r="L364" s="11">
        <v>133</v>
      </c>
      <c r="M364" s="64" t="s">
        <v>761</v>
      </c>
      <c r="N364" s="75">
        <v>869714</v>
      </c>
      <c r="O364" s="75">
        <v>869714</v>
      </c>
      <c r="P364" s="47" t="s">
        <v>53</v>
      </c>
      <c r="Q364" s="47"/>
      <c r="R364" s="11"/>
      <c r="S364" s="11" t="s">
        <v>682</v>
      </c>
      <c r="T364" s="47" t="s">
        <v>1042</v>
      </c>
      <c r="U364" s="11" t="s">
        <v>40</v>
      </c>
      <c r="V364" s="11" t="s">
        <v>41</v>
      </c>
      <c r="W364" s="11" t="s">
        <v>42</v>
      </c>
      <c r="X364" s="11">
        <v>2015</v>
      </c>
      <c r="Y364" s="11">
        <v>31</v>
      </c>
      <c r="Z364" s="11" t="s">
        <v>684</v>
      </c>
      <c r="AA364" s="65" t="s">
        <v>515</v>
      </c>
      <c r="AB364" s="66">
        <v>34142</v>
      </c>
      <c r="AC364" s="65"/>
      <c r="AD364" s="47" t="s">
        <v>102</v>
      </c>
      <c r="AE364" s="47"/>
    </row>
    <row r="365" spans="1:31" s="67" customFormat="1" ht="30" customHeight="1" x14ac:dyDescent="0.25">
      <c r="A365" s="11">
        <v>2026</v>
      </c>
      <c r="B365" s="11">
        <v>1</v>
      </c>
      <c r="C365" s="11">
        <v>12</v>
      </c>
      <c r="D365" s="11">
        <v>16</v>
      </c>
      <c r="E365" s="11">
        <v>1</v>
      </c>
      <c r="F365" s="61">
        <v>44</v>
      </c>
      <c r="G365" s="11">
        <v>1432400</v>
      </c>
      <c r="H365" s="64" t="s">
        <v>226</v>
      </c>
      <c r="I365" s="64" t="s">
        <v>451</v>
      </c>
      <c r="J365" s="64" t="s">
        <v>35</v>
      </c>
      <c r="K365" s="64">
        <f>O365</f>
        <v>2899048</v>
      </c>
      <c r="L365" s="11">
        <v>111</v>
      </c>
      <c r="M365" s="64" t="s">
        <v>761</v>
      </c>
      <c r="N365" s="75">
        <v>2899048</v>
      </c>
      <c r="O365" s="75">
        <v>2899048</v>
      </c>
      <c r="P365" s="47" t="s">
        <v>37</v>
      </c>
      <c r="Q365" s="47"/>
      <c r="R365" s="11"/>
      <c r="S365" s="11" t="s">
        <v>682</v>
      </c>
      <c r="T365" s="47" t="s">
        <v>1028</v>
      </c>
      <c r="U365" s="11" t="s">
        <v>40</v>
      </c>
      <c r="V365" s="11" t="s">
        <v>41</v>
      </c>
      <c r="W365" s="11" t="s">
        <v>42</v>
      </c>
      <c r="X365" s="11">
        <v>2011</v>
      </c>
      <c r="Y365" s="11">
        <v>31</v>
      </c>
      <c r="Z365" s="11" t="s">
        <v>684</v>
      </c>
      <c r="AA365" s="65" t="s">
        <v>516</v>
      </c>
      <c r="AB365" s="66">
        <v>40554</v>
      </c>
      <c r="AC365" s="65"/>
      <c r="AD365" s="47" t="s">
        <v>102</v>
      </c>
      <c r="AE365" s="47"/>
    </row>
    <row r="366" spans="1:31" s="67" customFormat="1" ht="30" customHeight="1" x14ac:dyDescent="0.25">
      <c r="A366" s="11">
        <v>2026</v>
      </c>
      <c r="B366" s="11">
        <v>1</v>
      </c>
      <c r="C366" s="11">
        <v>12</v>
      </c>
      <c r="D366" s="11">
        <v>16</v>
      </c>
      <c r="E366" s="11">
        <v>1</v>
      </c>
      <c r="F366" s="61">
        <v>44</v>
      </c>
      <c r="G366" s="11">
        <v>1694546</v>
      </c>
      <c r="H366" s="64" t="s">
        <v>517</v>
      </c>
      <c r="I366" s="64" t="s">
        <v>518</v>
      </c>
      <c r="J366" s="64" t="s">
        <v>35</v>
      </c>
      <c r="K366" s="64">
        <f>O366</f>
        <v>7100000</v>
      </c>
      <c r="L366" s="11">
        <v>111</v>
      </c>
      <c r="M366" s="64" t="s">
        <v>1018</v>
      </c>
      <c r="N366" s="64">
        <v>7100000</v>
      </c>
      <c r="O366" s="64">
        <v>7100000</v>
      </c>
      <c r="P366" s="47" t="s">
        <v>37</v>
      </c>
      <c r="Q366" s="47"/>
      <c r="R366" s="11"/>
      <c r="S366" s="11" t="s">
        <v>184</v>
      </c>
      <c r="T366" s="47" t="s">
        <v>1055</v>
      </c>
      <c r="U366" s="11" t="s">
        <v>40</v>
      </c>
      <c r="V366" s="11" t="s">
        <v>41</v>
      </c>
      <c r="W366" s="11" t="s">
        <v>42</v>
      </c>
      <c r="X366" s="11">
        <v>1999</v>
      </c>
      <c r="Y366" s="11">
        <v>20</v>
      </c>
      <c r="Z366" s="11" t="s">
        <v>684</v>
      </c>
      <c r="AA366" s="65" t="s">
        <v>519</v>
      </c>
      <c r="AB366" s="66">
        <v>36441</v>
      </c>
      <c r="AC366" s="65"/>
      <c r="AD366" s="47" t="s">
        <v>102</v>
      </c>
      <c r="AE366" s="47"/>
    </row>
    <row r="367" spans="1:31" s="67" customFormat="1" ht="30" customHeight="1" x14ac:dyDescent="0.25">
      <c r="A367" s="11">
        <v>2026</v>
      </c>
      <c r="B367" s="11">
        <v>1</v>
      </c>
      <c r="C367" s="11">
        <v>12</v>
      </c>
      <c r="D367" s="11">
        <v>16</v>
      </c>
      <c r="E367" s="11">
        <v>1</v>
      </c>
      <c r="F367" s="61">
        <v>44</v>
      </c>
      <c r="G367" s="11">
        <v>3172287</v>
      </c>
      <c r="H367" s="64" t="s">
        <v>520</v>
      </c>
      <c r="I367" s="64" t="s">
        <v>521</v>
      </c>
      <c r="J367" s="64" t="s">
        <v>35</v>
      </c>
      <c r="K367" s="64">
        <f>O367+O368</f>
        <v>3768762</v>
      </c>
      <c r="L367" s="11">
        <v>111</v>
      </c>
      <c r="M367" s="64" t="s">
        <v>761</v>
      </c>
      <c r="N367" s="75">
        <v>2899048</v>
      </c>
      <c r="O367" s="75">
        <v>2899048</v>
      </c>
      <c r="P367" s="47" t="s">
        <v>49</v>
      </c>
      <c r="Q367" s="47"/>
      <c r="R367" s="11"/>
      <c r="S367" s="11" t="s">
        <v>682</v>
      </c>
      <c r="T367" s="47" t="s">
        <v>1045</v>
      </c>
      <c r="U367" s="11" t="s">
        <v>40</v>
      </c>
      <c r="V367" s="11" t="s">
        <v>41</v>
      </c>
      <c r="W367" s="11" t="s">
        <v>42</v>
      </c>
      <c r="X367" s="11">
        <v>2009</v>
      </c>
      <c r="Y367" s="11">
        <v>1</v>
      </c>
      <c r="Z367" s="11" t="s">
        <v>835</v>
      </c>
      <c r="AA367" s="65" t="s">
        <v>522</v>
      </c>
      <c r="AB367" s="66">
        <v>40003</v>
      </c>
      <c r="AC367" s="65"/>
      <c r="AD367" s="47" t="s">
        <v>102</v>
      </c>
      <c r="AE367" s="47"/>
    </row>
    <row r="368" spans="1:31" s="67" customFormat="1" ht="30" customHeight="1" x14ac:dyDescent="0.25">
      <c r="A368" s="11">
        <v>2026</v>
      </c>
      <c r="B368" s="11">
        <v>1</v>
      </c>
      <c r="C368" s="11">
        <v>12</v>
      </c>
      <c r="D368" s="11">
        <v>16</v>
      </c>
      <c r="E368" s="11">
        <v>1</v>
      </c>
      <c r="F368" s="61">
        <v>44</v>
      </c>
      <c r="G368" s="11">
        <v>3172287</v>
      </c>
      <c r="H368" s="64" t="s">
        <v>520</v>
      </c>
      <c r="I368" s="64" t="s">
        <v>521</v>
      </c>
      <c r="J368" s="64" t="s">
        <v>35</v>
      </c>
      <c r="K368" s="64"/>
      <c r="L368" s="11">
        <v>133</v>
      </c>
      <c r="M368" s="64" t="s">
        <v>761</v>
      </c>
      <c r="N368" s="75">
        <v>869714</v>
      </c>
      <c r="O368" s="75">
        <v>869714</v>
      </c>
      <c r="P368" s="47" t="s">
        <v>53</v>
      </c>
      <c r="Q368" s="47"/>
      <c r="R368" s="11"/>
      <c r="S368" s="11" t="s">
        <v>682</v>
      </c>
      <c r="T368" s="47" t="s">
        <v>1045</v>
      </c>
      <c r="U368" s="11" t="s">
        <v>40</v>
      </c>
      <c r="V368" s="11" t="s">
        <v>41</v>
      </c>
      <c r="W368" s="11" t="s">
        <v>42</v>
      </c>
      <c r="X368" s="11">
        <v>2009</v>
      </c>
      <c r="Y368" s="11">
        <v>1</v>
      </c>
      <c r="Z368" s="11" t="s">
        <v>835</v>
      </c>
      <c r="AA368" s="65" t="s">
        <v>522</v>
      </c>
      <c r="AB368" s="66">
        <v>40003</v>
      </c>
      <c r="AC368" s="65"/>
      <c r="AD368" s="47" t="s">
        <v>102</v>
      </c>
      <c r="AE368" s="47"/>
    </row>
    <row r="369" spans="1:31" s="67" customFormat="1" ht="30" customHeight="1" x14ac:dyDescent="0.25">
      <c r="A369" s="11">
        <v>2026</v>
      </c>
      <c r="B369" s="11">
        <v>1</v>
      </c>
      <c r="C369" s="11">
        <v>12</v>
      </c>
      <c r="D369" s="11">
        <v>16</v>
      </c>
      <c r="E369" s="11">
        <v>1</v>
      </c>
      <c r="F369" s="61">
        <v>44</v>
      </c>
      <c r="G369" s="11">
        <v>3912193</v>
      </c>
      <c r="H369" s="64" t="s">
        <v>523</v>
      </c>
      <c r="I369" s="64" t="s">
        <v>524</v>
      </c>
      <c r="J369" s="64" t="s">
        <v>35</v>
      </c>
      <c r="K369" s="64">
        <f t="shared" ref="K369:K374" si="0">O369</f>
        <v>2899048</v>
      </c>
      <c r="L369" s="11">
        <v>111</v>
      </c>
      <c r="M369" s="64" t="s">
        <v>761</v>
      </c>
      <c r="N369" s="75">
        <v>2899048</v>
      </c>
      <c r="O369" s="75">
        <v>2899048</v>
      </c>
      <c r="P369" s="47" t="s">
        <v>49</v>
      </c>
      <c r="Q369" s="47"/>
      <c r="R369" s="11"/>
      <c r="S369" s="11" t="s">
        <v>749</v>
      </c>
      <c r="T369" s="47" t="s">
        <v>1185</v>
      </c>
      <c r="U369" s="11" t="s">
        <v>40</v>
      </c>
      <c r="V369" s="11" t="s">
        <v>41</v>
      </c>
      <c r="W369" s="11" t="s">
        <v>42</v>
      </c>
      <c r="X369" s="11">
        <v>2018</v>
      </c>
      <c r="Y369" s="11">
        <v>6</v>
      </c>
      <c r="Z369" s="11" t="s">
        <v>835</v>
      </c>
      <c r="AA369" s="65" t="s">
        <v>525</v>
      </c>
      <c r="AB369" s="66">
        <v>43222</v>
      </c>
      <c r="AC369" s="65"/>
      <c r="AD369" s="47" t="s">
        <v>102</v>
      </c>
      <c r="AE369" s="47"/>
    </row>
    <row r="370" spans="1:31" s="67" customFormat="1" ht="30" customHeight="1" x14ac:dyDescent="0.25">
      <c r="A370" s="11">
        <v>2026</v>
      </c>
      <c r="B370" s="11">
        <v>1</v>
      </c>
      <c r="C370" s="11">
        <v>12</v>
      </c>
      <c r="D370" s="11">
        <v>16</v>
      </c>
      <c r="E370" s="11">
        <v>1</v>
      </c>
      <c r="F370" s="61">
        <v>44</v>
      </c>
      <c r="G370" s="11">
        <v>3972047</v>
      </c>
      <c r="H370" s="64" t="s">
        <v>526</v>
      </c>
      <c r="I370" s="64" t="s">
        <v>527</v>
      </c>
      <c r="J370" s="64" t="s">
        <v>35</v>
      </c>
      <c r="K370" s="64">
        <f t="shared" si="0"/>
        <v>4300000</v>
      </c>
      <c r="L370" s="11">
        <v>111</v>
      </c>
      <c r="M370" s="64" t="s">
        <v>528</v>
      </c>
      <c r="N370" s="64">
        <v>4300000</v>
      </c>
      <c r="O370" s="64">
        <v>4300000</v>
      </c>
      <c r="P370" s="47" t="s">
        <v>37</v>
      </c>
      <c r="Q370" s="47"/>
      <c r="R370" s="11"/>
      <c r="S370" s="11" t="s">
        <v>263</v>
      </c>
      <c r="T370" s="47" t="s">
        <v>224</v>
      </c>
      <c r="U370" s="11" t="s">
        <v>40</v>
      </c>
      <c r="V370" s="11" t="s">
        <v>41</v>
      </c>
      <c r="W370" s="11" t="s">
        <v>42</v>
      </c>
      <c r="X370" s="11">
        <v>2009</v>
      </c>
      <c r="Y370" s="11">
        <v>31</v>
      </c>
      <c r="Z370" s="11" t="s">
        <v>835</v>
      </c>
      <c r="AA370" s="65" t="s">
        <v>529</v>
      </c>
      <c r="AB370" s="66">
        <v>40003</v>
      </c>
      <c r="AC370" s="65"/>
      <c r="AD370" s="47" t="s">
        <v>102</v>
      </c>
      <c r="AE370" s="47"/>
    </row>
    <row r="371" spans="1:31" s="67" customFormat="1" ht="30" customHeight="1" x14ac:dyDescent="0.25">
      <c r="A371" s="11">
        <v>2026</v>
      </c>
      <c r="B371" s="11">
        <v>1</v>
      </c>
      <c r="C371" s="11">
        <v>12</v>
      </c>
      <c r="D371" s="11">
        <v>16</v>
      </c>
      <c r="E371" s="11">
        <v>1</v>
      </c>
      <c r="F371" s="61">
        <v>44</v>
      </c>
      <c r="G371" s="11">
        <v>4004310</v>
      </c>
      <c r="H371" s="64" t="s">
        <v>530</v>
      </c>
      <c r="I371" s="64" t="s">
        <v>531</v>
      </c>
      <c r="J371" s="64" t="s">
        <v>35</v>
      </c>
      <c r="K371" s="64">
        <f t="shared" si="0"/>
        <v>2899048</v>
      </c>
      <c r="L371" s="11">
        <v>111</v>
      </c>
      <c r="M371" s="64" t="s">
        <v>761</v>
      </c>
      <c r="N371" s="75">
        <v>2899048</v>
      </c>
      <c r="O371" s="75">
        <v>2899048</v>
      </c>
      <c r="P371" s="47" t="s">
        <v>37</v>
      </c>
      <c r="Q371" s="47"/>
      <c r="R371" s="11"/>
      <c r="S371" s="11" t="s">
        <v>682</v>
      </c>
      <c r="T371" s="47" t="s">
        <v>1056</v>
      </c>
      <c r="U371" s="11" t="s">
        <v>40</v>
      </c>
      <c r="V371" s="11" t="s">
        <v>41</v>
      </c>
      <c r="W371" s="11" t="s">
        <v>42</v>
      </c>
      <c r="X371" s="11">
        <v>2011</v>
      </c>
      <c r="Y371" s="11">
        <v>35</v>
      </c>
      <c r="Z371" s="11" t="s">
        <v>684</v>
      </c>
      <c r="AA371" s="65" t="s">
        <v>532</v>
      </c>
      <c r="AB371" s="66">
        <v>40899</v>
      </c>
      <c r="AC371" s="65"/>
      <c r="AD371" s="47" t="s">
        <v>102</v>
      </c>
      <c r="AE371" s="47"/>
    </row>
    <row r="372" spans="1:31" s="67" customFormat="1" ht="30" customHeight="1" x14ac:dyDescent="0.25">
      <c r="A372" s="11">
        <v>2026</v>
      </c>
      <c r="B372" s="11">
        <v>1</v>
      </c>
      <c r="C372" s="11">
        <v>12</v>
      </c>
      <c r="D372" s="11">
        <v>16</v>
      </c>
      <c r="E372" s="11">
        <v>1</v>
      </c>
      <c r="F372" s="61">
        <v>44</v>
      </c>
      <c r="G372" s="11">
        <v>4153910</v>
      </c>
      <c r="H372" s="64" t="s">
        <v>533</v>
      </c>
      <c r="I372" s="64" t="s">
        <v>534</v>
      </c>
      <c r="J372" s="64" t="s">
        <v>35</v>
      </c>
      <c r="K372" s="64">
        <f t="shared" si="0"/>
        <v>2899048</v>
      </c>
      <c r="L372" s="11">
        <v>111</v>
      </c>
      <c r="M372" s="64" t="s">
        <v>761</v>
      </c>
      <c r="N372" s="75">
        <v>2899048</v>
      </c>
      <c r="O372" s="75">
        <v>2899048</v>
      </c>
      <c r="P372" s="47" t="s">
        <v>37</v>
      </c>
      <c r="Q372" s="47"/>
      <c r="R372" s="11"/>
      <c r="S372" s="11" t="s">
        <v>682</v>
      </c>
      <c r="T372" s="47" t="s">
        <v>1186</v>
      </c>
      <c r="U372" s="11" t="s">
        <v>40</v>
      </c>
      <c r="V372" s="11" t="s">
        <v>41</v>
      </c>
      <c r="W372" s="11" t="s">
        <v>42</v>
      </c>
      <c r="X372" s="11">
        <v>2014</v>
      </c>
      <c r="Y372" s="11">
        <v>6</v>
      </c>
      <c r="Z372" s="11" t="s">
        <v>835</v>
      </c>
      <c r="AA372" s="65" t="s">
        <v>535</v>
      </c>
      <c r="AB372" s="66">
        <v>39265</v>
      </c>
      <c r="AC372" s="65"/>
      <c r="AD372" s="47" t="s">
        <v>102</v>
      </c>
      <c r="AE372" s="47"/>
    </row>
    <row r="373" spans="1:31" s="67" customFormat="1" ht="30" customHeight="1" x14ac:dyDescent="0.25">
      <c r="A373" s="11">
        <v>2026</v>
      </c>
      <c r="B373" s="11">
        <v>1</v>
      </c>
      <c r="C373" s="11">
        <v>12</v>
      </c>
      <c r="D373" s="11">
        <v>16</v>
      </c>
      <c r="E373" s="11">
        <v>1</v>
      </c>
      <c r="F373" s="61">
        <v>44</v>
      </c>
      <c r="G373" s="11">
        <v>4313684</v>
      </c>
      <c r="H373" s="64" t="s">
        <v>536</v>
      </c>
      <c r="I373" s="64" t="s">
        <v>537</v>
      </c>
      <c r="J373" s="64" t="s">
        <v>35</v>
      </c>
      <c r="K373" s="64">
        <f t="shared" si="0"/>
        <v>2899048</v>
      </c>
      <c r="L373" s="11">
        <v>111</v>
      </c>
      <c r="M373" s="64" t="s">
        <v>761</v>
      </c>
      <c r="N373" s="75">
        <v>2899048</v>
      </c>
      <c r="O373" s="75">
        <v>2899048</v>
      </c>
      <c r="P373" s="47" t="s">
        <v>37</v>
      </c>
      <c r="Q373" s="47"/>
      <c r="R373" s="11"/>
      <c r="S373" s="11" t="s">
        <v>682</v>
      </c>
      <c r="T373" s="47" t="s">
        <v>1256</v>
      </c>
      <c r="U373" s="11" t="s">
        <v>40</v>
      </c>
      <c r="V373" s="11" t="s">
        <v>41</v>
      </c>
      <c r="W373" s="11" t="s">
        <v>42</v>
      </c>
      <c r="X373" s="11">
        <v>2009</v>
      </c>
      <c r="Y373" s="11">
        <v>11</v>
      </c>
      <c r="Z373" s="11" t="s">
        <v>684</v>
      </c>
      <c r="AA373" s="65" t="s">
        <v>538</v>
      </c>
      <c r="AB373" s="66">
        <v>39909</v>
      </c>
      <c r="AC373" s="65"/>
      <c r="AD373" s="47" t="s">
        <v>102</v>
      </c>
      <c r="AE373" s="47"/>
    </row>
    <row r="374" spans="1:31" s="67" customFormat="1" ht="30" customHeight="1" x14ac:dyDescent="0.25">
      <c r="A374" s="11">
        <v>2026</v>
      </c>
      <c r="B374" s="11">
        <v>1</v>
      </c>
      <c r="C374" s="11">
        <v>12</v>
      </c>
      <c r="D374" s="11">
        <v>16</v>
      </c>
      <c r="E374" s="11">
        <v>1</v>
      </c>
      <c r="F374" s="61">
        <v>44</v>
      </c>
      <c r="G374" s="11">
        <v>4967118</v>
      </c>
      <c r="H374" s="64" t="s">
        <v>539</v>
      </c>
      <c r="I374" s="64" t="s">
        <v>540</v>
      </c>
      <c r="J374" s="64" t="s">
        <v>35</v>
      </c>
      <c r="K374" s="64">
        <f t="shared" si="0"/>
        <v>3000000</v>
      </c>
      <c r="L374" s="11">
        <v>111</v>
      </c>
      <c r="M374" s="64" t="s">
        <v>432</v>
      </c>
      <c r="N374" s="64">
        <v>3000000</v>
      </c>
      <c r="O374" s="64">
        <v>3000000</v>
      </c>
      <c r="P374" s="47" t="s">
        <v>37</v>
      </c>
      <c r="Q374" s="47"/>
      <c r="R374" s="11"/>
      <c r="S374" s="11" t="s">
        <v>682</v>
      </c>
      <c r="T374" s="47" t="s">
        <v>1247</v>
      </c>
      <c r="U374" s="11" t="s">
        <v>40</v>
      </c>
      <c r="V374" s="11" t="s">
        <v>41</v>
      </c>
      <c r="W374" s="11" t="s">
        <v>42</v>
      </c>
      <c r="X374" s="11">
        <v>2016</v>
      </c>
      <c r="Y374" s="11">
        <v>32</v>
      </c>
      <c r="Z374" s="11" t="s">
        <v>684</v>
      </c>
      <c r="AA374" s="65" t="s">
        <v>541</v>
      </c>
      <c r="AB374" s="66">
        <v>42583</v>
      </c>
      <c r="AC374" s="65"/>
      <c r="AD374" s="47" t="s">
        <v>102</v>
      </c>
      <c r="AE374" s="47"/>
    </row>
    <row r="375" spans="1:31" s="67" customFormat="1" ht="30" customHeight="1" x14ac:dyDescent="0.25">
      <c r="A375" s="11">
        <v>2026</v>
      </c>
      <c r="B375" s="11">
        <v>1</v>
      </c>
      <c r="C375" s="11">
        <v>12</v>
      </c>
      <c r="D375" s="11">
        <v>16</v>
      </c>
      <c r="E375" s="11">
        <v>1</v>
      </c>
      <c r="F375" s="61">
        <v>44</v>
      </c>
      <c r="G375" s="11">
        <v>4974526</v>
      </c>
      <c r="H375" s="64" t="s">
        <v>542</v>
      </c>
      <c r="I375" s="64" t="s">
        <v>543</v>
      </c>
      <c r="J375" s="64" t="s">
        <v>35</v>
      </c>
      <c r="K375" s="64">
        <f>O375+O376</f>
        <v>3768762</v>
      </c>
      <c r="L375" s="11">
        <v>111</v>
      </c>
      <c r="M375" s="64" t="s">
        <v>761</v>
      </c>
      <c r="N375" s="75">
        <v>2899048</v>
      </c>
      <c r="O375" s="75">
        <v>2899048</v>
      </c>
      <c r="P375" s="47" t="s">
        <v>37</v>
      </c>
      <c r="Q375" s="47"/>
      <c r="R375" s="11"/>
      <c r="S375" s="11" t="s">
        <v>749</v>
      </c>
      <c r="T375" s="47" t="s">
        <v>1128</v>
      </c>
      <c r="U375" s="11" t="s">
        <v>40</v>
      </c>
      <c r="V375" s="11" t="s">
        <v>41</v>
      </c>
      <c r="W375" s="11" t="s">
        <v>42</v>
      </c>
      <c r="X375" s="11">
        <v>2017</v>
      </c>
      <c r="Y375" s="11">
        <v>1</v>
      </c>
      <c r="Z375" s="11" t="s">
        <v>684</v>
      </c>
      <c r="AA375" s="65" t="s">
        <v>544</v>
      </c>
      <c r="AB375" s="66">
        <v>43222</v>
      </c>
      <c r="AC375" s="65"/>
      <c r="AD375" s="47" t="s">
        <v>102</v>
      </c>
      <c r="AE375" s="47"/>
    </row>
    <row r="376" spans="1:31" s="67" customFormat="1" ht="30" customHeight="1" x14ac:dyDescent="0.25">
      <c r="A376" s="11">
        <v>2026</v>
      </c>
      <c r="B376" s="11">
        <v>1</v>
      </c>
      <c r="C376" s="11">
        <v>12</v>
      </c>
      <c r="D376" s="11">
        <v>16</v>
      </c>
      <c r="E376" s="11">
        <v>1</v>
      </c>
      <c r="F376" s="61">
        <v>44</v>
      </c>
      <c r="G376" s="11">
        <v>4974526</v>
      </c>
      <c r="H376" s="64" t="s">
        <v>542</v>
      </c>
      <c r="I376" s="64" t="s">
        <v>543</v>
      </c>
      <c r="J376" s="64" t="s">
        <v>35</v>
      </c>
      <c r="K376" s="64"/>
      <c r="L376" s="11">
        <v>133</v>
      </c>
      <c r="M376" s="64" t="s">
        <v>761</v>
      </c>
      <c r="N376" s="75">
        <v>869714</v>
      </c>
      <c r="O376" s="75">
        <v>869714</v>
      </c>
      <c r="P376" s="47" t="s">
        <v>53</v>
      </c>
      <c r="Q376" s="47"/>
      <c r="R376" s="11"/>
      <c r="S376" s="11" t="s">
        <v>749</v>
      </c>
      <c r="T376" s="47" t="s">
        <v>1128</v>
      </c>
      <c r="U376" s="11" t="s">
        <v>40</v>
      </c>
      <c r="V376" s="11" t="s">
        <v>41</v>
      </c>
      <c r="W376" s="11" t="s">
        <v>42</v>
      </c>
      <c r="X376" s="11">
        <v>2017</v>
      </c>
      <c r="Y376" s="11">
        <v>1</v>
      </c>
      <c r="Z376" s="11" t="s">
        <v>684</v>
      </c>
      <c r="AA376" s="65" t="s">
        <v>544</v>
      </c>
      <c r="AB376" s="66">
        <v>43222</v>
      </c>
      <c r="AC376" s="65"/>
      <c r="AD376" s="47" t="s">
        <v>102</v>
      </c>
      <c r="AE376" s="47"/>
    </row>
    <row r="377" spans="1:31" s="67" customFormat="1" ht="30" customHeight="1" x14ac:dyDescent="0.25">
      <c r="A377" s="11">
        <v>2026</v>
      </c>
      <c r="B377" s="11">
        <v>1</v>
      </c>
      <c r="C377" s="11">
        <v>12</v>
      </c>
      <c r="D377" s="11">
        <v>16</v>
      </c>
      <c r="E377" s="11">
        <v>1</v>
      </c>
      <c r="F377" s="61">
        <v>44</v>
      </c>
      <c r="G377" s="11">
        <v>5035892</v>
      </c>
      <c r="H377" s="64" t="s">
        <v>545</v>
      </c>
      <c r="I377" s="64" t="s">
        <v>546</v>
      </c>
      <c r="J377" s="64" t="s">
        <v>35</v>
      </c>
      <c r="K377" s="64">
        <f>O377</f>
        <v>2899048</v>
      </c>
      <c r="L377" s="11">
        <v>111</v>
      </c>
      <c r="M377" s="64" t="s">
        <v>761</v>
      </c>
      <c r="N377" s="75">
        <v>2899048</v>
      </c>
      <c r="O377" s="75">
        <v>2899048</v>
      </c>
      <c r="P377" s="47" t="s">
        <v>37</v>
      </c>
      <c r="Q377" s="47"/>
      <c r="R377" s="11"/>
      <c r="S377" s="11" t="s">
        <v>749</v>
      </c>
      <c r="T377" s="47" t="s">
        <v>1185</v>
      </c>
      <c r="U377" s="11" t="s">
        <v>40</v>
      </c>
      <c r="V377" s="11" t="s">
        <v>41</v>
      </c>
      <c r="W377" s="11" t="s">
        <v>42</v>
      </c>
      <c r="X377" s="11">
        <v>2018</v>
      </c>
      <c r="Y377" s="11">
        <v>6</v>
      </c>
      <c r="Z377" s="11" t="s">
        <v>835</v>
      </c>
      <c r="AA377" s="65" t="s">
        <v>547</v>
      </c>
      <c r="AB377" s="66">
        <v>43136</v>
      </c>
      <c r="AC377" s="65"/>
      <c r="AD377" s="47" t="s">
        <v>102</v>
      </c>
      <c r="AE377" s="47"/>
    </row>
    <row r="378" spans="1:31" s="67" customFormat="1" ht="30" customHeight="1" x14ac:dyDescent="0.25">
      <c r="A378" s="11">
        <v>2026</v>
      </c>
      <c r="B378" s="11">
        <v>1</v>
      </c>
      <c r="C378" s="11">
        <v>12</v>
      </c>
      <c r="D378" s="11">
        <v>16</v>
      </c>
      <c r="E378" s="11">
        <v>1</v>
      </c>
      <c r="F378" s="61">
        <v>45</v>
      </c>
      <c r="G378" s="11">
        <v>839149</v>
      </c>
      <c r="H378" s="64" t="s">
        <v>1257</v>
      </c>
      <c r="I378" s="64" t="s">
        <v>1258</v>
      </c>
      <c r="J378" s="64" t="s">
        <v>35</v>
      </c>
      <c r="K378" s="64">
        <f>O378</f>
        <v>2899048</v>
      </c>
      <c r="L378" s="11">
        <v>111</v>
      </c>
      <c r="M378" s="64" t="s">
        <v>585</v>
      </c>
      <c r="N378" s="75">
        <v>2899048</v>
      </c>
      <c r="O378" s="75">
        <v>2899048</v>
      </c>
      <c r="P378" s="47" t="s">
        <v>37</v>
      </c>
      <c r="Q378" s="47"/>
      <c r="R378" s="11"/>
      <c r="S378" s="11" t="s">
        <v>682</v>
      </c>
      <c r="T378" s="47" t="s">
        <v>1259</v>
      </c>
      <c r="U378" s="11" t="s">
        <v>40</v>
      </c>
      <c r="V378" s="11" t="s">
        <v>41</v>
      </c>
      <c r="W378" s="11" t="s">
        <v>42</v>
      </c>
      <c r="X378" s="11">
        <v>1987</v>
      </c>
      <c r="Y378" s="11">
        <v>38</v>
      </c>
      <c r="Z378" s="11" t="s">
        <v>684</v>
      </c>
      <c r="AA378" s="65" t="s">
        <v>548</v>
      </c>
      <c r="AB378" s="66">
        <v>31798</v>
      </c>
      <c r="AC378" s="65"/>
      <c r="AD378" s="47" t="s">
        <v>102</v>
      </c>
      <c r="AE378" s="47"/>
    </row>
    <row r="379" spans="1:31" s="67" customFormat="1" ht="30" customHeight="1" x14ac:dyDescent="0.25">
      <c r="A379" s="11">
        <v>2026</v>
      </c>
      <c r="B379" s="11">
        <v>1</v>
      </c>
      <c r="C379" s="11">
        <v>12</v>
      </c>
      <c r="D379" s="11">
        <v>16</v>
      </c>
      <c r="E379" s="11">
        <v>1</v>
      </c>
      <c r="F379" s="61">
        <v>45</v>
      </c>
      <c r="G379" s="11">
        <v>904635</v>
      </c>
      <c r="H379" s="64" t="s">
        <v>549</v>
      </c>
      <c r="I379" s="64" t="s">
        <v>550</v>
      </c>
      <c r="J379" s="64" t="s">
        <v>35</v>
      </c>
      <c r="K379" s="64">
        <f>O379+O380</f>
        <v>3768762</v>
      </c>
      <c r="L379" s="11">
        <v>111</v>
      </c>
      <c r="M379" s="64" t="s">
        <v>585</v>
      </c>
      <c r="N379" s="75">
        <v>2899048</v>
      </c>
      <c r="O379" s="75">
        <v>2899048</v>
      </c>
      <c r="P379" s="47" t="s">
        <v>37</v>
      </c>
      <c r="Q379" s="47"/>
      <c r="R379" s="11"/>
      <c r="S379" s="11" t="s">
        <v>682</v>
      </c>
      <c r="T379" s="47" t="s">
        <v>1051</v>
      </c>
      <c r="U379" s="11" t="s">
        <v>40</v>
      </c>
      <c r="V379" s="11" t="s">
        <v>41</v>
      </c>
      <c r="W379" s="11" t="s">
        <v>42</v>
      </c>
      <c r="X379" s="11">
        <v>1993</v>
      </c>
      <c r="Y379" s="11">
        <v>1</v>
      </c>
      <c r="Z379" s="11" t="s">
        <v>835</v>
      </c>
      <c r="AA379" s="65" t="s">
        <v>551</v>
      </c>
      <c r="AB379" s="66">
        <v>34012</v>
      </c>
      <c r="AC379" s="65"/>
      <c r="AD379" s="47" t="s">
        <v>102</v>
      </c>
      <c r="AE379" s="47"/>
    </row>
    <row r="380" spans="1:31" s="67" customFormat="1" ht="30" customHeight="1" x14ac:dyDescent="0.25">
      <c r="A380" s="11">
        <v>2026</v>
      </c>
      <c r="B380" s="11">
        <v>1</v>
      </c>
      <c r="C380" s="11">
        <v>12</v>
      </c>
      <c r="D380" s="11">
        <v>16</v>
      </c>
      <c r="E380" s="11">
        <v>1</v>
      </c>
      <c r="F380" s="61">
        <v>45</v>
      </c>
      <c r="G380" s="11">
        <v>904635</v>
      </c>
      <c r="H380" s="64" t="s">
        <v>549</v>
      </c>
      <c r="I380" s="64" t="s">
        <v>550</v>
      </c>
      <c r="J380" s="64" t="s">
        <v>35</v>
      </c>
      <c r="K380" s="64"/>
      <c r="L380" s="11">
        <v>133</v>
      </c>
      <c r="M380" s="64" t="s">
        <v>585</v>
      </c>
      <c r="N380" s="75">
        <v>869714</v>
      </c>
      <c r="O380" s="75">
        <v>869714</v>
      </c>
      <c r="P380" s="47" t="s">
        <v>53</v>
      </c>
      <c r="Q380" s="47"/>
      <c r="R380" s="11"/>
      <c r="S380" s="11" t="s">
        <v>682</v>
      </c>
      <c r="T380" s="47" t="s">
        <v>1051</v>
      </c>
      <c r="U380" s="11" t="s">
        <v>40</v>
      </c>
      <c r="V380" s="11" t="s">
        <v>41</v>
      </c>
      <c r="W380" s="11" t="s">
        <v>42</v>
      </c>
      <c r="X380" s="11">
        <v>1993</v>
      </c>
      <c r="Y380" s="11">
        <v>1</v>
      </c>
      <c r="Z380" s="11" t="s">
        <v>835</v>
      </c>
      <c r="AA380" s="65" t="s">
        <v>551</v>
      </c>
      <c r="AB380" s="66">
        <v>34012</v>
      </c>
      <c r="AC380" s="65"/>
      <c r="AD380" s="47" t="s">
        <v>102</v>
      </c>
      <c r="AE380" s="47"/>
    </row>
    <row r="381" spans="1:31" s="67" customFormat="1" ht="30" customHeight="1" x14ac:dyDescent="0.25">
      <c r="A381" s="11">
        <v>2026</v>
      </c>
      <c r="B381" s="11">
        <v>1</v>
      </c>
      <c r="C381" s="11">
        <v>12</v>
      </c>
      <c r="D381" s="11">
        <v>16</v>
      </c>
      <c r="E381" s="11">
        <v>1</v>
      </c>
      <c r="F381" s="61">
        <v>45</v>
      </c>
      <c r="G381" s="11">
        <v>1360486</v>
      </c>
      <c r="H381" s="64" t="s">
        <v>552</v>
      </c>
      <c r="I381" s="64" t="s">
        <v>553</v>
      </c>
      <c r="J381" s="64" t="s">
        <v>35</v>
      </c>
      <c r="K381" s="64">
        <f>O381</f>
        <v>2899048</v>
      </c>
      <c r="L381" s="11">
        <v>111</v>
      </c>
      <c r="M381" s="64" t="s">
        <v>585</v>
      </c>
      <c r="N381" s="75">
        <v>2899048</v>
      </c>
      <c r="O381" s="75">
        <v>2899048</v>
      </c>
      <c r="P381" s="47" t="s">
        <v>37</v>
      </c>
      <c r="Q381" s="47"/>
      <c r="R381" s="11"/>
      <c r="S381" s="11" t="s">
        <v>682</v>
      </c>
      <c r="T381" s="47" t="s">
        <v>1057</v>
      </c>
      <c r="U381" s="11" t="s">
        <v>40</v>
      </c>
      <c r="V381" s="11" t="s">
        <v>41</v>
      </c>
      <c r="W381" s="11" t="s">
        <v>42</v>
      </c>
      <c r="X381" s="11">
        <v>2011</v>
      </c>
      <c r="Y381" s="11">
        <v>15</v>
      </c>
      <c r="Z381" s="11" t="s">
        <v>684</v>
      </c>
      <c r="AA381" s="65" t="s">
        <v>554</v>
      </c>
      <c r="AB381" s="66">
        <v>40554</v>
      </c>
      <c r="AC381" s="65"/>
      <c r="AD381" s="47" t="s">
        <v>102</v>
      </c>
      <c r="AE381" s="47"/>
    </row>
    <row r="382" spans="1:31" s="67" customFormat="1" ht="30" customHeight="1" x14ac:dyDescent="0.25">
      <c r="A382" s="11">
        <v>2026</v>
      </c>
      <c r="B382" s="11">
        <v>1</v>
      </c>
      <c r="C382" s="11">
        <v>12</v>
      </c>
      <c r="D382" s="11">
        <v>16</v>
      </c>
      <c r="E382" s="11">
        <v>1</v>
      </c>
      <c r="F382" s="61">
        <v>45</v>
      </c>
      <c r="G382" s="11">
        <v>1906197</v>
      </c>
      <c r="H382" s="64" t="s">
        <v>555</v>
      </c>
      <c r="I382" s="64" t="s">
        <v>556</v>
      </c>
      <c r="J382" s="64" t="s">
        <v>35</v>
      </c>
      <c r="K382" s="64">
        <f>O382+O383+O384</f>
        <v>9490000</v>
      </c>
      <c r="L382" s="11">
        <v>199</v>
      </c>
      <c r="M382" s="64" t="s">
        <v>585</v>
      </c>
      <c r="N382" s="75">
        <v>4400952</v>
      </c>
      <c r="O382" s="75">
        <v>4400952</v>
      </c>
      <c r="P382" s="47" t="s">
        <v>118</v>
      </c>
      <c r="Q382" s="47"/>
      <c r="R382" s="11"/>
      <c r="S382" s="11" t="s">
        <v>749</v>
      </c>
      <c r="T382" s="47" t="s">
        <v>557</v>
      </c>
      <c r="U382" s="11" t="s">
        <v>40</v>
      </c>
      <c r="V382" s="11" t="s">
        <v>41</v>
      </c>
      <c r="W382" s="11" t="s">
        <v>42</v>
      </c>
      <c r="X382" s="11">
        <v>2018</v>
      </c>
      <c r="Y382" s="11">
        <v>1</v>
      </c>
      <c r="Z382" s="11" t="s">
        <v>835</v>
      </c>
      <c r="AA382" s="65" t="s">
        <v>52</v>
      </c>
      <c r="AB382" s="66">
        <v>43222</v>
      </c>
      <c r="AC382" s="65"/>
      <c r="AD382" s="47" t="s">
        <v>102</v>
      </c>
      <c r="AE382" s="47"/>
    </row>
    <row r="383" spans="1:31" s="67" customFormat="1" ht="30" customHeight="1" x14ac:dyDescent="0.25">
      <c r="A383" s="11">
        <v>2026</v>
      </c>
      <c r="B383" s="11">
        <v>1</v>
      </c>
      <c r="C383" s="11">
        <v>12</v>
      </c>
      <c r="D383" s="11">
        <v>16</v>
      </c>
      <c r="E383" s="11">
        <v>1</v>
      </c>
      <c r="F383" s="61">
        <v>45</v>
      </c>
      <c r="G383" s="11">
        <v>1906197</v>
      </c>
      <c r="H383" s="64" t="s">
        <v>555</v>
      </c>
      <c r="I383" s="64" t="s">
        <v>556</v>
      </c>
      <c r="J383" s="64" t="s">
        <v>35</v>
      </c>
      <c r="K383" s="64"/>
      <c r="L383" s="11">
        <v>111</v>
      </c>
      <c r="M383" s="64" t="s">
        <v>585</v>
      </c>
      <c r="N383" s="75">
        <v>2899048</v>
      </c>
      <c r="O383" s="75">
        <v>2899048</v>
      </c>
      <c r="P383" s="47" t="s">
        <v>37</v>
      </c>
      <c r="Q383" s="47"/>
      <c r="R383" s="11"/>
      <c r="S383" s="11" t="s">
        <v>749</v>
      </c>
      <c r="T383" s="47" t="s">
        <v>557</v>
      </c>
      <c r="U383" s="11" t="s">
        <v>40</v>
      </c>
      <c r="V383" s="11" t="s">
        <v>41</v>
      </c>
      <c r="W383" s="11" t="s">
        <v>42</v>
      </c>
      <c r="X383" s="11">
        <v>2018</v>
      </c>
      <c r="Y383" s="11">
        <v>1</v>
      </c>
      <c r="Z383" s="11" t="s">
        <v>835</v>
      </c>
      <c r="AA383" s="65" t="s">
        <v>52</v>
      </c>
      <c r="AB383" s="66">
        <v>43222</v>
      </c>
      <c r="AC383" s="65"/>
      <c r="AD383" s="47" t="s">
        <v>102</v>
      </c>
      <c r="AE383" s="47"/>
    </row>
    <row r="384" spans="1:31" s="67" customFormat="1" ht="30" customHeight="1" x14ac:dyDescent="0.25">
      <c r="A384" s="11">
        <v>2026</v>
      </c>
      <c r="B384" s="11">
        <v>1</v>
      </c>
      <c r="C384" s="11">
        <v>12</v>
      </c>
      <c r="D384" s="11">
        <v>16</v>
      </c>
      <c r="E384" s="11">
        <v>1</v>
      </c>
      <c r="F384" s="61">
        <v>45</v>
      </c>
      <c r="G384" s="11">
        <v>1906197</v>
      </c>
      <c r="H384" s="64" t="s">
        <v>555</v>
      </c>
      <c r="I384" s="64" t="s">
        <v>556</v>
      </c>
      <c r="J384" s="64" t="s">
        <v>35</v>
      </c>
      <c r="K384" s="64"/>
      <c r="L384" s="11">
        <v>133</v>
      </c>
      <c r="M384" s="64" t="s">
        <v>585</v>
      </c>
      <c r="N384" s="64">
        <v>2190000</v>
      </c>
      <c r="O384" s="64">
        <v>2190000</v>
      </c>
      <c r="P384" s="47" t="s">
        <v>53</v>
      </c>
      <c r="Q384" s="47"/>
      <c r="R384" s="11"/>
      <c r="S384" s="11" t="s">
        <v>749</v>
      </c>
      <c r="T384" s="47" t="s">
        <v>557</v>
      </c>
      <c r="U384" s="11" t="s">
        <v>40</v>
      </c>
      <c r="V384" s="11" t="s">
        <v>41</v>
      </c>
      <c r="W384" s="11" t="s">
        <v>42</v>
      </c>
      <c r="X384" s="11">
        <v>2018</v>
      </c>
      <c r="Y384" s="11">
        <v>1</v>
      </c>
      <c r="Z384" s="11" t="s">
        <v>835</v>
      </c>
      <c r="AA384" s="65" t="s">
        <v>52</v>
      </c>
      <c r="AB384" s="66">
        <v>43222</v>
      </c>
      <c r="AC384" s="65"/>
      <c r="AD384" s="47" t="s">
        <v>102</v>
      </c>
      <c r="AE384" s="47"/>
    </row>
    <row r="385" spans="1:31" s="67" customFormat="1" ht="30" customHeight="1" x14ac:dyDescent="0.25">
      <c r="A385" s="11">
        <v>2026</v>
      </c>
      <c r="B385" s="11">
        <v>1</v>
      </c>
      <c r="C385" s="11">
        <v>12</v>
      </c>
      <c r="D385" s="11">
        <v>16</v>
      </c>
      <c r="E385" s="11">
        <v>1</v>
      </c>
      <c r="F385" s="61">
        <v>45</v>
      </c>
      <c r="G385" s="11">
        <v>5788091</v>
      </c>
      <c r="H385" s="64" t="s">
        <v>588</v>
      </c>
      <c r="I385" s="64" t="s">
        <v>589</v>
      </c>
      <c r="J385" s="64" t="s">
        <v>35</v>
      </c>
      <c r="K385" s="64">
        <f>O385+O386</f>
        <v>3768762</v>
      </c>
      <c r="L385" s="11">
        <v>111</v>
      </c>
      <c r="M385" s="64" t="s">
        <v>585</v>
      </c>
      <c r="N385" s="75">
        <v>2899048</v>
      </c>
      <c r="O385" s="75">
        <v>2899048</v>
      </c>
      <c r="P385" s="47" t="s">
        <v>37</v>
      </c>
      <c r="Q385" s="47"/>
      <c r="R385" s="11"/>
      <c r="S385" s="11" t="s">
        <v>749</v>
      </c>
      <c r="T385" s="47" t="s">
        <v>1034</v>
      </c>
      <c r="U385" s="11" t="s">
        <v>40</v>
      </c>
      <c r="V385" s="11" t="s">
        <v>41</v>
      </c>
      <c r="W385" s="11" t="s">
        <v>42</v>
      </c>
      <c r="X385" s="11">
        <v>2018</v>
      </c>
      <c r="Y385" s="11">
        <v>3</v>
      </c>
      <c r="Z385" s="11" t="s">
        <v>684</v>
      </c>
      <c r="AA385" s="65" t="s">
        <v>590</v>
      </c>
      <c r="AB385" s="66">
        <v>43136</v>
      </c>
      <c r="AC385" s="65"/>
      <c r="AD385" s="47" t="s">
        <v>102</v>
      </c>
      <c r="AE385" s="47"/>
    </row>
    <row r="386" spans="1:31" s="67" customFormat="1" ht="30" customHeight="1" x14ac:dyDescent="0.25">
      <c r="A386" s="11">
        <v>2026</v>
      </c>
      <c r="B386" s="11">
        <v>1</v>
      </c>
      <c r="C386" s="11">
        <v>12</v>
      </c>
      <c r="D386" s="11">
        <v>16</v>
      </c>
      <c r="E386" s="11">
        <v>1</v>
      </c>
      <c r="F386" s="61">
        <v>45</v>
      </c>
      <c r="G386" s="11">
        <v>5788091</v>
      </c>
      <c r="H386" s="64" t="s">
        <v>588</v>
      </c>
      <c r="I386" s="64" t="s">
        <v>589</v>
      </c>
      <c r="J386" s="64" t="s">
        <v>35</v>
      </c>
      <c r="K386" s="64"/>
      <c r="L386" s="11">
        <v>133</v>
      </c>
      <c r="M386" s="64" t="s">
        <v>585</v>
      </c>
      <c r="N386" s="75">
        <v>869714</v>
      </c>
      <c r="O386" s="75">
        <v>869714</v>
      </c>
      <c r="P386" s="47" t="s">
        <v>53</v>
      </c>
      <c r="Q386" s="47"/>
      <c r="R386" s="11"/>
      <c r="S386" s="11" t="s">
        <v>749</v>
      </c>
      <c r="T386" s="47" t="s">
        <v>1034</v>
      </c>
      <c r="U386" s="11" t="s">
        <v>40</v>
      </c>
      <c r="V386" s="11" t="s">
        <v>41</v>
      </c>
      <c r="W386" s="11" t="s">
        <v>42</v>
      </c>
      <c r="X386" s="11">
        <v>2018</v>
      </c>
      <c r="Y386" s="11">
        <v>3</v>
      </c>
      <c r="Z386" s="11" t="s">
        <v>684</v>
      </c>
      <c r="AA386" s="65" t="s">
        <v>590</v>
      </c>
      <c r="AB386" s="66">
        <v>43136</v>
      </c>
      <c r="AC386" s="65"/>
      <c r="AD386" s="47" t="s">
        <v>102</v>
      </c>
      <c r="AE386" s="47"/>
    </row>
    <row r="387" spans="1:31" s="67" customFormat="1" ht="30" customHeight="1" x14ac:dyDescent="0.25">
      <c r="A387" s="11">
        <v>2026</v>
      </c>
      <c r="B387" s="11">
        <v>1</v>
      </c>
      <c r="C387" s="11">
        <v>12</v>
      </c>
      <c r="D387" s="11">
        <v>16</v>
      </c>
      <c r="E387" s="11">
        <v>1</v>
      </c>
      <c r="F387" s="61">
        <v>45</v>
      </c>
      <c r="G387" s="11">
        <v>2856916</v>
      </c>
      <c r="H387" s="64" t="s">
        <v>558</v>
      </c>
      <c r="I387" s="64" t="s">
        <v>559</v>
      </c>
      <c r="J387" s="64" t="s">
        <v>35</v>
      </c>
      <c r="K387" s="64">
        <f>O387</f>
        <v>2899048</v>
      </c>
      <c r="L387" s="11">
        <v>111</v>
      </c>
      <c r="M387" s="64" t="s">
        <v>585</v>
      </c>
      <c r="N387" s="75">
        <v>2899048</v>
      </c>
      <c r="O387" s="75">
        <v>2899048</v>
      </c>
      <c r="P387" s="47" t="s">
        <v>37</v>
      </c>
      <c r="Q387" s="47"/>
      <c r="R387" s="11"/>
      <c r="S387" s="11" t="s">
        <v>682</v>
      </c>
      <c r="T387" s="47" t="s">
        <v>1260</v>
      </c>
      <c r="U387" s="11" t="s">
        <v>40</v>
      </c>
      <c r="V387" s="11" t="s">
        <v>185</v>
      </c>
      <c r="W387" s="11">
        <v>5</v>
      </c>
      <c r="X387" s="11">
        <v>2014</v>
      </c>
      <c r="Y387" s="11">
        <v>1</v>
      </c>
      <c r="Z387" s="11" t="s">
        <v>684</v>
      </c>
      <c r="AA387" s="65" t="s">
        <v>560</v>
      </c>
      <c r="AB387" s="66">
        <v>42794</v>
      </c>
      <c r="AC387" s="65"/>
      <c r="AD387" s="47" t="s">
        <v>102</v>
      </c>
      <c r="AE387" s="47"/>
    </row>
    <row r="388" spans="1:31" s="67" customFormat="1" ht="30" customHeight="1" x14ac:dyDescent="0.25">
      <c r="A388" s="11">
        <v>2026</v>
      </c>
      <c r="B388" s="11">
        <v>1</v>
      </c>
      <c r="C388" s="11">
        <v>12</v>
      </c>
      <c r="D388" s="11">
        <v>16</v>
      </c>
      <c r="E388" s="11">
        <v>1</v>
      </c>
      <c r="F388" s="61">
        <v>45</v>
      </c>
      <c r="G388" s="11">
        <v>3388529</v>
      </c>
      <c r="H388" s="64" t="s">
        <v>561</v>
      </c>
      <c r="I388" s="64" t="s">
        <v>562</v>
      </c>
      <c r="J388" s="64" t="s">
        <v>35</v>
      </c>
      <c r="K388" s="64">
        <f>O388+O389</f>
        <v>3768762</v>
      </c>
      <c r="L388" s="11">
        <v>111</v>
      </c>
      <c r="M388" s="64" t="s">
        <v>585</v>
      </c>
      <c r="N388" s="75">
        <v>2899048</v>
      </c>
      <c r="O388" s="75">
        <v>2899048</v>
      </c>
      <c r="P388" s="47" t="s">
        <v>37</v>
      </c>
      <c r="Q388" s="47"/>
      <c r="R388" s="11"/>
      <c r="S388" s="11" t="s">
        <v>682</v>
      </c>
      <c r="T388" s="47" t="s">
        <v>1261</v>
      </c>
      <c r="U388" s="11" t="s">
        <v>40</v>
      </c>
      <c r="V388" s="11" t="s">
        <v>41</v>
      </c>
      <c r="W388" s="11" t="s">
        <v>42</v>
      </c>
      <c r="X388" s="11">
        <v>2016</v>
      </c>
      <c r="Y388" s="11">
        <v>1</v>
      </c>
      <c r="Z388" s="11" t="s">
        <v>43</v>
      </c>
      <c r="AA388" s="65" t="s">
        <v>563</v>
      </c>
      <c r="AB388" s="66">
        <v>42682</v>
      </c>
      <c r="AC388" s="65"/>
      <c r="AD388" s="47" t="s">
        <v>102</v>
      </c>
      <c r="AE388" s="47"/>
    </row>
    <row r="389" spans="1:31" s="67" customFormat="1" ht="30" customHeight="1" x14ac:dyDescent="0.25">
      <c r="A389" s="11">
        <v>2026</v>
      </c>
      <c r="B389" s="11">
        <v>1</v>
      </c>
      <c r="C389" s="11">
        <v>12</v>
      </c>
      <c r="D389" s="11">
        <v>16</v>
      </c>
      <c r="E389" s="11">
        <v>1</v>
      </c>
      <c r="F389" s="61">
        <v>45</v>
      </c>
      <c r="G389" s="11">
        <v>3388529</v>
      </c>
      <c r="H389" s="64" t="s">
        <v>561</v>
      </c>
      <c r="I389" s="64" t="s">
        <v>562</v>
      </c>
      <c r="J389" s="64" t="s">
        <v>35</v>
      </c>
      <c r="K389" s="64"/>
      <c r="L389" s="11">
        <v>133</v>
      </c>
      <c r="M389" s="64" t="s">
        <v>585</v>
      </c>
      <c r="N389" s="75">
        <v>869714</v>
      </c>
      <c r="O389" s="75">
        <v>869714</v>
      </c>
      <c r="P389" s="47" t="s">
        <v>53</v>
      </c>
      <c r="Q389" s="47"/>
      <c r="R389" s="11"/>
      <c r="S389" s="11" t="s">
        <v>682</v>
      </c>
      <c r="T389" s="47" t="s">
        <v>1261</v>
      </c>
      <c r="U389" s="11" t="s">
        <v>40</v>
      </c>
      <c r="V389" s="11" t="s">
        <v>41</v>
      </c>
      <c r="W389" s="11" t="s">
        <v>42</v>
      </c>
      <c r="X389" s="11">
        <v>2016</v>
      </c>
      <c r="Y389" s="11">
        <v>1</v>
      </c>
      <c r="Z389" s="11" t="s">
        <v>43</v>
      </c>
      <c r="AA389" s="65" t="s">
        <v>563</v>
      </c>
      <c r="AB389" s="66">
        <v>42682</v>
      </c>
      <c r="AC389" s="65"/>
      <c r="AD389" s="47" t="s">
        <v>102</v>
      </c>
      <c r="AE389" s="47"/>
    </row>
    <row r="390" spans="1:31" s="67" customFormat="1" ht="30" customHeight="1" x14ac:dyDescent="0.25">
      <c r="A390" s="11">
        <v>2026</v>
      </c>
      <c r="B390" s="11">
        <v>1</v>
      </c>
      <c r="C390" s="11">
        <v>12</v>
      </c>
      <c r="D390" s="11">
        <v>16</v>
      </c>
      <c r="E390" s="11">
        <v>1</v>
      </c>
      <c r="F390" s="61">
        <v>45</v>
      </c>
      <c r="G390" s="11">
        <v>3461894</v>
      </c>
      <c r="H390" s="64" t="s">
        <v>564</v>
      </c>
      <c r="I390" s="64" t="s">
        <v>565</v>
      </c>
      <c r="J390" s="64" t="s">
        <v>35</v>
      </c>
      <c r="K390" s="64">
        <f>O390</f>
        <v>2899048</v>
      </c>
      <c r="L390" s="11">
        <v>111</v>
      </c>
      <c r="M390" s="64" t="s">
        <v>585</v>
      </c>
      <c r="N390" s="75">
        <v>2899048</v>
      </c>
      <c r="O390" s="75">
        <v>2899048</v>
      </c>
      <c r="P390" s="47" t="s">
        <v>37</v>
      </c>
      <c r="Q390" s="47"/>
      <c r="R390" s="11"/>
      <c r="S390" s="11" t="s">
        <v>749</v>
      </c>
      <c r="T390" s="47" t="s">
        <v>1059</v>
      </c>
      <c r="U390" s="11" t="s">
        <v>40</v>
      </c>
      <c r="V390" s="11" t="s">
        <v>185</v>
      </c>
      <c r="W390" s="11">
        <v>2</v>
      </c>
      <c r="X390" s="11">
        <v>2018</v>
      </c>
      <c r="Y390" s="11">
        <v>2</v>
      </c>
      <c r="Z390" s="11" t="s">
        <v>684</v>
      </c>
      <c r="AA390" s="65" t="s">
        <v>52</v>
      </c>
      <c r="AB390" s="66">
        <v>43280</v>
      </c>
      <c r="AC390" s="65"/>
      <c r="AD390" s="47" t="s">
        <v>102</v>
      </c>
      <c r="AE390" s="47"/>
    </row>
    <row r="391" spans="1:31" s="67" customFormat="1" ht="30" customHeight="1" x14ac:dyDescent="0.25">
      <c r="A391" s="11">
        <v>2026</v>
      </c>
      <c r="B391" s="11">
        <v>1</v>
      </c>
      <c r="C391" s="11">
        <v>12</v>
      </c>
      <c r="D391" s="11">
        <v>16</v>
      </c>
      <c r="E391" s="11">
        <v>1</v>
      </c>
      <c r="F391" s="61">
        <v>45</v>
      </c>
      <c r="G391" s="11">
        <v>3678565</v>
      </c>
      <c r="H391" s="64" t="s">
        <v>566</v>
      </c>
      <c r="I391" s="64" t="s">
        <v>123</v>
      </c>
      <c r="J391" s="64" t="s">
        <v>35</v>
      </c>
      <c r="K391" s="64">
        <f>O391</f>
        <v>2899048</v>
      </c>
      <c r="L391" s="11">
        <v>111</v>
      </c>
      <c r="M391" s="64" t="s">
        <v>585</v>
      </c>
      <c r="N391" s="75">
        <v>2899048</v>
      </c>
      <c r="O391" s="75">
        <v>2899048</v>
      </c>
      <c r="P391" s="47" t="s">
        <v>37</v>
      </c>
      <c r="Q391" s="47"/>
      <c r="R391" s="11"/>
      <c r="S391" s="11" t="s">
        <v>682</v>
      </c>
      <c r="T391" s="47" t="s">
        <v>1058</v>
      </c>
      <c r="U391" s="11" t="s">
        <v>40</v>
      </c>
      <c r="V391" s="11" t="s">
        <v>185</v>
      </c>
      <c r="W391" s="11">
        <v>5</v>
      </c>
      <c r="X391" s="11">
        <v>2014</v>
      </c>
      <c r="Y391" s="11">
        <v>1</v>
      </c>
      <c r="Z391" s="11" t="s">
        <v>684</v>
      </c>
      <c r="AA391" s="65" t="s">
        <v>567</v>
      </c>
      <c r="AB391" s="66">
        <v>42794</v>
      </c>
      <c r="AC391" s="65"/>
      <c r="AD391" s="47" t="s">
        <v>102</v>
      </c>
      <c r="AE391" s="47"/>
    </row>
    <row r="392" spans="1:31" s="67" customFormat="1" ht="30" customHeight="1" x14ac:dyDescent="0.25">
      <c r="A392" s="11">
        <v>2026</v>
      </c>
      <c r="B392" s="11">
        <v>1</v>
      </c>
      <c r="C392" s="11">
        <v>12</v>
      </c>
      <c r="D392" s="11">
        <v>16</v>
      </c>
      <c r="E392" s="11">
        <v>1</v>
      </c>
      <c r="F392" s="61">
        <v>45</v>
      </c>
      <c r="G392" s="11">
        <v>4074031</v>
      </c>
      <c r="H392" s="64" t="s">
        <v>568</v>
      </c>
      <c r="I392" s="64" t="s">
        <v>569</v>
      </c>
      <c r="J392" s="64" t="s">
        <v>35</v>
      </c>
      <c r="K392" s="64">
        <f>O392+O393</f>
        <v>3768762</v>
      </c>
      <c r="L392" s="11">
        <v>111</v>
      </c>
      <c r="M392" s="64" t="s">
        <v>585</v>
      </c>
      <c r="N392" s="75">
        <v>2899048</v>
      </c>
      <c r="O392" s="75">
        <v>2899048</v>
      </c>
      <c r="P392" s="47" t="s">
        <v>37</v>
      </c>
      <c r="Q392" s="47"/>
      <c r="R392" s="11"/>
      <c r="S392" s="11" t="s">
        <v>682</v>
      </c>
      <c r="T392" s="47" t="s">
        <v>1059</v>
      </c>
      <c r="U392" s="11" t="s">
        <v>40</v>
      </c>
      <c r="V392" s="11" t="s">
        <v>41</v>
      </c>
      <c r="W392" s="11" t="s">
        <v>42</v>
      </c>
      <c r="X392" s="11">
        <v>2011</v>
      </c>
      <c r="Y392" s="11">
        <v>1</v>
      </c>
      <c r="Z392" s="11" t="s">
        <v>684</v>
      </c>
      <c r="AA392" s="65" t="s">
        <v>570</v>
      </c>
      <c r="AB392" s="66">
        <v>40877</v>
      </c>
      <c r="AC392" s="65"/>
      <c r="AD392" s="47" t="s">
        <v>102</v>
      </c>
      <c r="AE392" s="47"/>
    </row>
    <row r="393" spans="1:31" s="67" customFormat="1" ht="30" customHeight="1" x14ac:dyDescent="0.25">
      <c r="A393" s="11">
        <v>2026</v>
      </c>
      <c r="B393" s="11">
        <v>1</v>
      </c>
      <c r="C393" s="11">
        <v>12</v>
      </c>
      <c r="D393" s="11">
        <v>16</v>
      </c>
      <c r="E393" s="11">
        <v>1</v>
      </c>
      <c r="F393" s="61">
        <v>45</v>
      </c>
      <c r="G393" s="11">
        <v>4074031</v>
      </c>
      <c r="H393" s="64" t="s">
        <v>568</v>
      </c>
      <c r="I393" s="64" t="s">
        <v>569</v>
      </c>
      <c r="J393" s="64" t="s">
        <v>35</v>
      </c>
      <c r="K393" s="64"/>
      <c r="L393" s="11">
        <v>133</v>
      </c>
      <c r="M393" s="64" t="s">
        <v>585</v>
      </c>
      <c r="N393" s="75">
        <v>869714</v>
      </c>
      <c r="O393" s="75">
        <v>869714</v>
      </c>
      <c r="P393" s="47" t="s">
        <v>53</v>
      </c>
      <c r="Q393" s="47"/>
      <c r="R393" s="11"/>
      <c r="S393" s="11" t="s">
        <v>682</v>
      </c>
      <c r="T393" s="47" t="s">
        <v>1059</v>
      </c>
      <c r="U393" s="11" t="s">
        <v>40</v>
      </c>
      <c r="V393" s="11" t="s">
        <v>41</v>
      </c>
      <c r="W393" s="11" t="s">
        <v>42</v>
      </c>
      <c r="X393" s="11">
        <v>2011</v>
      </c>
      <c r="Y393" s="11">
        <v>1</v>
      </c>
      <c r="Z393" s="11" t="s">
        <v>684</v>
      </c>
      <c r="AA393" s="65" t="s">
        <v>570</v>
      </c>
      <c r="AB393" s="66">
        <v>40877</v>
      </c>
      <c r="AC393" s="65"/>
      <c r="AD393" s="47" t="s">
        <v>102</v>
      </c>
      <c r="AE393" s="47"/>
    </row>
    <row r="394" spans="1:31" s="67" customFormat="1" ht="30" customHeight="1" x14ac:dyDescent="0.25">
      <c r="A394" s="11">
        <v>2026</v>
      </c>
      <c r="B394" s="11">
        <v>1</v>
      </c>
      <c r="C394" s="11">
        <v>12</v>
      </c>
      <c r="D394" s="11">
        <v>16</v>
      </c>
      <c r="E394" s="11">
        <v>1</v>
      </c>
      <c r="F394" s="61">
        <v>45</v>
      </c>
      <c r="G394" s="11">
        <v>4344268</v>
      </c>
      <c r="H394" s="64" t="s">
        <v>571</v>
      </c>
      <c r="I394" s="64" t="s">
        <v>572</v>
      </c>
      <c r="J394" s="64" t="s">
        <v>35</v>
      </c>
      <c r="K394" s="64">
        <f>O394+O395</f>
        <v>5330000</v>
      </c>
      <c r="L394" s="11">
        <v>111</v>
      </c>
      <c r="M394" s="64" t="s">
        <v>278</v>
      </c>
      <c r="N394" s="64">
        <v>4100000</v>
      </c>
      <c r="O394" s="64">
        <v>4100000</v>
      </c>
      <c r="P394" s="47" t="s">
        <v>37</v>
      </c>
      <c r="Q394" s="47"/>
      <c r="R394" s="11"/>
      <c r="S394" s="11" t="s">
        <v>1099</v>
      </c>
      <c r="T394" s="47" t="s">
        <v>1030</v>
      </c>
      <c r="U394" s="11" t="s">
        <v>40</v>
      </c>
      <c r="V394" s="11" t="s">
        <v>185</v>
      </c>
      <c r="W394" s="11">
        <v>4</v>
      </c>
      <c r="X394" s="11">
        <v>2017</v>
      </c>
      <c r="Y394" s="11">
        <v>1</v>
      </c>
      <c r="Z394" s="11" t="s">
        <v>43</v>
      </c>
      <c r="AA394" s="65" t="s">
        <v>52</v>
      </c>
      <c r="AB394" s="66">
        <v>43098</v>
      </c>
      <c r="AC394" s="65"/>
      <c r="AD394" s="47" t="s">
        <v>102</v>
      </c>
      <c r="AE394" s="47"/>
    </row>
    <row r="395" spans="1:31" s="67" customFormat="1" ht="30" customHeight="1" x14ac:dyDescent="0.25">
      <c r="A395" s="11">
        <v>2026</v>
      </c>
      <c r="B395" s="11">
        <v>1</v>
      </c>
      <c r="C395" s="11">
        <v>12</v>
      </c>
      <c r="D395" s="11">
        <v>16</v>
      </c>
      <c r="E395" s="11">
        <v>1</v>
      </c>
      <c r="F395" s="61">
        <v>45</v>
      </c>
      <c r="G395" s="11">
        <v>4344268</v>
      </c>
      <c r="H395" s="64" t="s">
        <v>571</v>
      </c>
      <c r="I395" s="64" t="s">
        <v>572</v>
      </c>
      <c r="J395" s="64" t="s">
        <v>35</v>
      </c>
      <c r="K395" s="64"/>
      <c r="L395" s="11">
        <v>133</v>
      </c>
      <c r="M395" s="64" t="s">
        <v>278</v>
      </c>
      <c r="N395" s="64">
        <v>1230000</v>
      </c>
      <c r="O395" s="64">
        <v>1230000</v>
      </c>
      <c r="P395" s="47" t="s">
        <v>53</v>
      </c>
      <c r="Q395" s="47"/>
      <c r="R395" s="11"/>
      <c r="S395" s="11" t="s">
        <v>1099</v>
      </c>
      <c r="T395" s="47" t="s">
        <v>1030</v>
      </c>
      <c r="U395" s="11" t="s">
        <v>40</v>
      </c>
      <c r="V395" s="11" t="s">
        <v>185</v>
      </c>
      <c r="W395" s="11">
        <v>4</v>
      </c>
      <c r="X395" s="11">
        <v>2017</v>
      </c>
      <c r="Y395" s="11">
        <v>1</v>
      </c>
      <c r="Z395" s="11" t="s">
        <v>43</v>
      </c>
      <c r="AA395" s="65" t="s">
        <v>52</v>
      </c>
      <c r="AB395" s="66">
        <v>43098</v>
      </c>
      <c r="AC395" s="65"/>
      <c r="AD395" s="47" t="s">
        <v>102</v>
      </c>
      <c r="AE395" s="47"/>
    </row>
    <row r="396" spans="1:31" s="67" customFormat="1" ht="30" customHeight="1" x14ac:dyDescent="0.25">
      <c r="A396" s="11">
        <v>2026</v>
      </c>
      <c r="B396" s="11">
        <v>1</v>
      </c>
      <c r="C396" s="11">
        <v>12</v>
      </c>
      <c r="D396" s="11">
        <v>16</v>
      </c>
      <c r="E396" s="11">
        <v>1</v>
      </c>
      <c r="F396" s="61">
        <v>45</v>
      </c>
      <c r="G396" s="11">
        <v>4474902</v>
      </c>
      <c r="H396" s="64" t="s">
        <v>573</v>
      </c>
      <c r="I396" s="64" t="s">
        <v>574</v>
      </c>
      <c r="J396" s="64" t="s">
        <v>35</v>
      </c>
      <c r="K396" s="64">
        <f>O396</f>
        <v>2899048</v>
      </c>
      <c r="L396" s="11">
        <v>111</v>
      </c>
      <c r="M396" s="64" t="s">
        <v>585</v>
      </c>
      <c r="N396" s="75">
        <v>2899048</v>
      </c>
      <c r="O396" s="75">
        <v>2899048</v>
      </c>
      <c r="P396" s="47" t="s">
        <v>37</v>
      </c>
      <c r="Q396" s="47"/>
      <c r="R396" s="11"/>
      <c r="S396" s="11" t="s">
        <v>682</v>
      </c>
      <c r="T396" s="47" t="s">
        <v>1262</v>
      </c>
      <c r="U396" s="11" t="s">
        <v>40</v>
      </c>
      <c r="V396" s="11" t="s">
        <v>185</v>
      </c>
      <c r="W396" s="11">
        <v>1</v>
      </c>
      <c r="X396" s="11">
        <v>2014</v>
      </c>
      <c r="Y396" s="11">
        <v>1</v>
      </c>
      <c r="Z396" s="11" t="s">
        <v>684</v>
      </c>
      <c r="AA396" s="65" t="s">
        <v>575</v>
      </c>
      <c r="AB396" s="66">
        <v>42430</v>
      </c>
      <c r="AC396" s="65"/>
      <c r="AD396" s="47" t="s">
        <v>102</v>
      </c>
      <c r="AE396" s="47"/>
    </row>
    <row r="397" spans="1:31" s="67" customFormat="1" ht="30" customHeight="1" x14ac:dyDescent="0.25">
      <c r="A397" s="11">
        <v>2026</v>
      </c>
      <c r="B397" s="11">
        <v>1</v>
      </c>
      <c r="C397" s="11">
        <v>12</v>
      </c>
      <c r="D397" s="11">
        <v>16</v>
      </c>
      <c r="E397" s="11">
        <v>1</v>
      </c>
      <c r="F397" s="61">
        <v>45</v>
      </c>
      <c r="G397" s="11">
        <v>4758248</v>
      </c>
      <c r="H397" s="64" t="s">
        <v>576</v>
      </c>
      <c r="I397" s="64" t="s">
        <v>577</v>
      </c>
      <c r="J397" s="64" t="s">
        <v>35</v>
      </c>
      <c r="K397" s="64">
        <f>O397</f>
        <v>4100000</v>
      </c>
      <c r="L397" s="11">
        <v>111</v>
      </c>
      <c r="M397" s="64" t="s">
        <v>278</v>
      </c>
      <c r="N397" s="64">
        <v>4100000</v>
      </c>
      <c r="O397" s="64">
        <v>4100000</v>
      </c>
      <c r="P397" s="47" t="s">
        <v>37</v>
      </c>
      <c r="Q397" s="47"/>
      <c r="R397" s="11"/>
      <c r="S397" s="11" t="s">
        <v>263</v>
      </c>
      <c r="T397" s="47" t="s">
        <v>1415</v>
      </c>
      <c r="U397" s="11" t="s">
        <v>40</v>
      </c>
      <c r="V397" s="11" t="s">
        <v>41</v>
      </c>
      <c r="W397" s="11" t="s">
        <v>42</v>
      </c>
      <c r="X397" s="11">
        <v>2018</v>
      </c>
      <c r="Y397" s="11">
        <v>7</v>
      </c>
      <c r="Z397" s="11" t="s">
        <v>835</v>
      </c>
      <c r="AA397" s="65" t="s">
        <v>52</v>
      </c>
      <c r="AB397" s="66">
        <v>43136</v>
      </c>
      <c r="AC397" s="65"/>
      <c r="AD397" s="47" t="s">
        <v>102</v>
      </c>
      <c r="AE397" s="47"/>
    </row>
    <row r="398" spans="1:31" s="67" customFormat="1" ht="30" customHeight="1" x14ac:dyDescent="0.25">
      <c r="A398" s="11">
        <v>2026</v>
      </c>
      <c r="B398" s="11">
        <v>1</v>
      </c>
      <c r="C398" s="11">
        <v>12</v>
      </c>
      <c r="D398" s="11">
        <v>16</v>
      </c>
      <c r="E398" s="11">
        <v>1</v>
      </c>
      <c r="F398" s="61">
        <v>45</v>
      </c>
      <c r="G398" s="11">
        <v>4842185</v>
      </c>
      <c r="H398" s="64" t="s">
        <v>578</v>
      </c>
      <c r="I398" s="64" t="s">
        <v>579</v>
      </c>
      <c r="J398" s="64" t="s">
        <v>35</v>
      </c>
      <c r="K398" s="64">
        <f>O398</f>
        <v>2899048</v>
      </c>
      <c r="L398" s="11">
        <v>111</v>
      </c>
      <c r="M398" s="64" t="s">
        <v>585</v>
      </c>
      <c r="N398" s="75">
        <v>2899048</v>
      </c>
      <c r="O398" s="75">
        <v>2899048</v>
      </c>
      <c r="P398" s="47" t="s">
        <v>37</v>
      </c>
      <c r="Q398" s="47"/>
      <c r="R398" s="11"/>
      <c r="S398" s="11" t="s">
        <v>749</v>
      </c>
      <c r="T398" s="47" t="s">
        <v>580</v>
      </c>
      <c r="U398" s="11" t="s">
        <v>40</v>
      </c>
      <c r="V398" s="11" t="s">
        <v>41</v>
      </c>
      <c r="W398" s="11" t="s">
        <v>42</v>
      </c>
      <c r="X398" s="11">
        <v>2018</v>
      </c>
      <c r="Y398" s="11">
        <v>20</v>
      </c>
      <c r="Z398" s="11" t="s">
        <v>835</v>
      </c>
      <c r="AA398" s="65" t="s">
        <v>52</v>
      </c>
      <c r="AB398" s="66">
        <v>43222</v>
      </c>
      <c r="AC398" s="65"/>
      <c r="AD398" s="47" t="s">
        <v>102</v>
      </c>
      <c r="AE398" s="47"/>
    </row>
    <row r="399" spans="1:31" s="67" customFormat="1" ht="30" customHeight="1" x14ac:dyDescent="0.25">
      <c r="A399" s="11">
        <v>2026</v>
      </c>
      <c r="B399" s="11">
        <v>1</v>
      </c>
      <c r="C399" s="11">
        <v>12</v>
      </c>
      <c r="D399" s="11">
        <v>16</v>
      </c>
      <c r="E399" s="11">
        <v>1</v>
      </c>
      <c r="F399" s="61">
        <v>45</v>
      </c>
      <c r="G399" s="11">
        <v>4862747</v>
      </c>
      <c r="H399" s="64" t="s">
        <v>581</v>
      </c>
      <c r="I399" s="64" t="s">
        <v>582</v>
      </c>
      <c r="J399" s="64" t="s">
        <v>35</v>
      </c>
      <c r="K399" s="64">
        <f>O399+O400+O401</f>
        <v>9490000</v>
      </c>
      <c r="L399" s="11">
        <v>111</v>
      </c>
      <c r="M399" s="64" t="s">
        <v>585</v>
      </c>
      <c r="N399" s="75">
        <v>2899048</v>
      </c>
      <c r="O399" s="75">
        <v>2899048</v>
      </c>
      <c r="P399" s="47" t="s">
        <v>37</v>
      </c>
      <c r="Q399" s="47"/>
      <c r="R399" s="11"/>
      <c r="S399" s="11" t="s">
        <v>749</v>
      </c>
      <c r="T399" s="47" t="s">
        <v>1147</v>
      </c>
      <c r="U399" s="11" t="s">
        <v>40</v>
      </c>
      <c r="V399" s="11" t="s">
        <v>41</v>
      </c>
      <c r="W399" s="11" t="s">
        <v>42</v>
      </c>
      <c r="X399" s="11">
        <v>2018</v>
      </c>
      <c r="Y399" s="11">
        <v>31</v>
      </c>
      <c r="Z399" s="11" t="s">
        <v>633</v>
      </c>
      <c r="AA399" s="65" t="s">
        <v>52</v>
      </c>
      <c r="AB399" s="66">
        <v>43136</v>
      </c>
      <c r="AC399" s="65"/>
      <c r="AD399" s="47" t="s">
        <v>102</v>
      </c>
      <c r="AE399" s="47"/>
    </row>
    <row r="400" spans="1:31" s="67" customFormat="1" ht="30" customHeight="1" x14ac:dyDescent="0.25">
      <c r="A400" s="11">
        <v>2026</v>
      </c>
      <c r="B400" s="11">
        <v>1</v>
      </c>
      <c r="C400" s="11">
        <v>12</v>
      </c>
      <c r="D400" s="11">
        <v>16</v>
      </c>
      <c r="E400" s="11">
        <v>1</v>
      </c>
      <c r="F400" s="61">
        <v>45</v>
      </c>
      <c r="G400" s="11">
        <v>4862747</v>
      </c>
      <c r="H400" s="64" t="s">
        <v>581</v>
      </c>
      <c r="I400" s="64" t="s">
        <v>582</v>
      </c>
      <c r="J400" s="64" t="s">
        <v>35</v>
      </c>
      <c r="K400" s="64"/>
      <c r="L400" s="11">
        <v>133</v>
      </c>
      <c r="M400" s="64" t="s">
        <v>585</v>
      </c>
      <c r="N400" s="64">
        <v>2190000</v>
      </c>
      <c r="O400" s="64">
        <v>2190000</v>
      </c>
      <c r="P400" s="47" t="s">
        <v>53</v>
      </c>
      <c r="Q400" s="47"/>
      <c r="R400" s="11"/>
      <c r="S400" s="11" t="s">
        <v>749</v>
      </c>
      <c r="T400" s="47" t="s">
        <v>1147</v>
      </c>
      <c r="U400" s="11" t="s">
        <v>40</v>
      </c>
      <c r="V400" s="11" t="s">
        <v>41</v>
      </c>
      <c r="W400" s="11" t="s">
        <v>42</v>
      </c>
      <c r="X400" s="11">
        <v>2018</v>
      </c>
      <c r="Y400" s="11">
        <v>31</v>
      </c>
      <c r="Z400" s="11" t="s">
        <v>633</v>
      </c>
      <c r="AA400" s="65" t="s">
        <v>52</v>
      </c>
      <c r="AB400" s="66">
        <v>43136</v>
      </c>
      <c r="AC400" s="65"/>
      <c r="AD400" s="47" t="s">
        <v>102</v>
      </c>
      <c r="AE400" s="47"/>
    </row>
    <row r="401" spans="1:31" s="67" customFormat="1" ht="30" customHeight="1" x14ac:dyDescent="0.25">
      <c r="A401" s="11">
        <v>2026</v>
      </c>
      <c r="B401" s="11">
        <v>1</v>
      </c>
      <c r="C401" s="11">
        <v>12</v>
      </c>
      <c r="D401" s="11">
        <v>16</v>
      </c>
      <c r="E401" s="11">
        <v>1</v>
      </c>
      <c r="F401" s="61">
        <v>45</v>
      </c>
      <c r="G401" s="11">
        <v>4862747</v>
      </c>
      <c r="H401" s="64" t="s">
        <v>581</v>
      </c>
      <c r="I401" s="64" t="s">
        <v>582</v>
      </c>
      <c r="J401" s="64" t="s">
        <v>35</v>
      </c>
      <c r="K401" s="64"/>
      <c r="L401" s="11">
        <v>199</v>
      </c>
      <c r="M401" s="64" t="s">
        <v>585</v>
      </c>
      <c r="N401" s="75">
        <v>4400952</v>
      </c>
      <c r="O401" s="75">
        <v>4400952</v>
      </c>
      <c r="P401" s="47" t="s">
        <v>118</v>
      </c>
      <c r="Q401" s="47"/>
      <c r="R401" s="11"/>
      <c r="S401" s="11" t="s">
        <v>749</v>
      </c>
      <c r="T401" s="47" t="s">
        <v>1147</v>
      </c>
      <c r="U401" s="11" t="s">
        <v>40</v>
      </c>
      <c r="V401" s="11" t="s">
        <v>41</v>
      </c>
      <c r="W401" s="11" t="s">
        <v>42</v>
      </c>
      <c r="X401" s="11">
        <v>2018</v>
      </c>
      <c r="Y401" s="11">
        <v>31</v>
      </c>
      <c r="Z401" s="11" t="s">
        <v>633</v>
      </c>
      <c r="AA401" s="65" t="s">
        <v>52</v>
      </c>
      <c r="AB401" s="66">
        <v>43136</v>
      </c>
      <c r="AC401" s="65"/>
      <c r="AD401" s="47" t="s">
        <v>102</v>
      </c>
      <c r="AE401" s="47"/>
    </row>
    <row r="402" spans="1:31" s="67" customFormat="1" ht="30" customHeight="1" x14ac:dyDescent="0.25">
      <c r="A402" s="11">
        <v>2026</v>
      </c>
      <c r="B402" s="11">
        <v>1</v>
      </c>
      <c r="C402" s="11">
        <v>12</v>
      </c>
      <c r="D402" s="11">
        <v>16</v>
      </c>
      <c r="E402" s="11">
        <v>1</v>
      </c>
      <c r="F402" s="61">
        <v>45</v>
      </c>
      <c r="G402" s="11">
        <v>5037075</v>
      </c>
      <c r="H402" s="64" t="s">
        <v>583</v>
      </c>
      <c r="I402" s="64" t="s">
        <v>584</v>
      </c>
      <c r="J402" s="64" t="s">
        <v>35</v>
      </c>
      <c r="K402" s="64">
        <f>O402+O403+O404</f>
        <v>9490000</v>
      </c>
      <c r="L402" s="11">
        <v>111</v>
      </c>
      <c r="M402" s="64" t="s">
        <v>585</v>
      </c>
      <c r="N402" s="75">
        <v>2899048</v>
      </c>
      <c r="O402" s="75">
        <v>2899048</v>
      </c>
      <c r="P402" s="47" t="s">
        <v>37</v>
      </c>
      <c r="Q402" s="47"/>
      <c r="R402" s="11"/>
      <c r="S402" s="11" t="s">
        <v>749</v>
      </c>
      <c r="T402" s="47" t="s">
        <v>1394</v>
      </c>
      <c r="U402" s="11"/>
      <c r="V402" s="11"/>
      <c r="W402" s="11"/>
      <c r="X402" s="11"/>
      <c r="Y402" s="11"/>
      <c r="Z402" s="11"/>
      <c r="AA402" s="65"/>
      <c r="AB402" s="66"/>
      <c r="AC402" s="65"/>
      <c r="AD402" s="47" t="s">
        <v>102</v>
      </c>
      <c r="AE402" s="47"/>
    </row>
    <row r="403" spans="1:31" s="67" customFormat="1" ht="30" customHeight="1" x14ac:dyDescent="0.25">
      <c r="A403" s="11">
        <v>2026</v>
      </c>
      <c r="B403" s="11">
        <v>1</v>
      </c>
      <c r="C403" s="11">
        <v>12</v>
      </c>
      <c r="D403" s="11">
        <v>16</v>
      </c>
      <c r="E403" s="11">
        <v>1</v>
      </c>
      <c r="F403" s="61">
        <v>45</v>
      </c>
      <c r="G403" s="11">
        <v>5037075</v>
      </c>
      <c r="H403" s="64" t="s">
        <v>583</v>
      </c>
      <c r="I403" s="64" t="s">
        <v>584</v>
      </c>
      <c r="J403" s="64" t="s">
        <v>35</v>
      </c>
      <c r="K403" s="64"/>
      <c r="L403" s="11">
        <v>133</v>
      </c>
      <c r="M403" s="64" t="s">
        <v>585</v>
      </c>
      <c r="N403" s="64">
        <v>2190000</v>
      </c>
      <c r="O403" s="64">
        <v>2190000</v>
      </c>
      <c r="P403" s="47" t="s">
        <v>1274</v>
      </c>
      <c r="Q403" s="47"/>
      <c r="R403" s="11"/>
      <c r="S403" s="11" t="s">
        <v>749</v>
      </c>
      <c r="T403" s="47" t="s">
        <v>1394</v>
      </c>
      <c r="U403" s="11"/>
      <c r="V403" s="11"/>
      <c r="W403" s="11"/>
      <c r="X403" s="11"/>
      <c r="Y403" s="11"/>
      <c r="Z403" s="11"/>
      <c r="AA403" s="65"/>
      <c r="AB403" s="66"/>
      <c r="AC403" s="65"/>
      <c r="AD403" s="47" t="s">
        <v>102</v>
      </c>
      <c r="AE403" s="47"/>
    </row>
    <row r="404" spans="1:31" s="67" customFormat="1" ht="30" customHeight="1" x14ac:dyDescent="0.25">
      <c r="A404" s="11">
        <v>2026</v>
      </c>
      <c r="B404" s="11">
        <v>1</v>
      </c>
      <c r="C404" s="11">
        <v>12</v>
      </c>
      <c r="D404" s="11">
        <v>16</v>
      </c>
      <c r="E404" s="11">
        <v>1</v>
      </c>
      <c r="F404" s="61">
        <v>45</v>
      </c>
      <c r="G404" s="11">
        <v>5037075</v>
      </c>
      <c r="H404" s="64" t="s">
        <v>583</v>
      </c>
      <c r="I404" s="64" t="s">
        <v>584</v>
      </c>
      <c r="J404" s="64" t="s">
        <v>35</v>
      </c>
      <c r="K404" s="64"/>
      <c r="L404" s="11">
        <v>199</v>
      </c>
      <c r="M404" s="64" t="s">
        <v>585</v>
      </c>
      <c r="N404" s="64">
        <v>4400952</v>
      </c>
      <c r="O404" s="64">
        <v>4400952</v>
      </c>
      <c r="P404" s="47" t="s">
        <v>171</v>
      </c>
      <c r="Q404" s="47"/>
      <c r="R404" s="11"/>
      <c r="S404" s="11" t="s">
        <v>749</v>
      </c>
      <c r="T404" s="47" t="s">
        <v>1394</v>
      </c>
      <c r="U404" s="11"/>
      <c r="V404" s="11"/>
      <c r="W404" s="11"/>
      <c r="X404" s="11"/>
      <c r="Y404" s="11"/>
      <c r="Z404" s="11"/>
      <c r="AA404" s="65"/>
      <c r="AB404" s="66"/>
      <c r="AC404" s="65"/>
      <c r="AD404" s="47" t="s">
        <v>102</v>
      </c>
      <c r="AE404" s="47"/>
    </row>
    <row r="405" spans="1:31" s="67" customFormat="1" ht="30" customHeight="1" x14ac:dyDescent="0.25">
      <c r="A405" s="11">
        <v>2026</v>
      </c>
      <c r="B405" s="11">
        <v>1</v>
      </c>
      <c r="C405" s="11">
        <v>12</v>
      </c>
      <c r="D405" s="11">
        <v>16</v>
      </c>
      <c r="E405" s="11">
        <v>1</v>
      </c>
      <c r="F405" s="61">
        <v>45</v>
      </c>
      <c r="G405" s="11">
        <v>5354128</v>
      </c>
      <c r="H405" s="64" t="s">
        <v>586</v>
      </c>
      <c r="I405" s="64" t="s">
        <v>587</v>
      </c>
      <c r="J405" s="64" t="s">
        <v>35</v>
      </c>
      <c r="K405" s="64">
        <f>O405+O406</f>
        <v>3768762</v>
      </c>
      <c r="L405" s="11">
        <v>111</v>
      </c>
      <c r="M405" s="64" t="s">
        <v>585</v>
      </c>
      <c r="N405" s="75">
        <v>2899048</v>
      </c>
      <c r="O405" s="75">
        <v>2899048</v>
      </c>
      <c r="P405" s="47" t="s">
        <v>37</v>
      </c>
      <c r="Q405" s="47"/>
      <c r="R405" s="11"/>
      <c r="S405" s="11" t="s">
        <v>749</v>
      </c>
      <c r="T405" s="47" t="s">
        <v>1263</v>
      </c>
      <c r="U405" s="11" t="s">
        <v>40</v>
      </c>
      <c r="V405" s="11" t="s">
        <v>41</v>
      </c>
      <c r="W405" s="11" t="s">
        <v>42</v>
      </c>
      <c r="X405" s="11">
        <v>2018</v>
      </c>
      <c r="Y405" s="11">
        <v>8</v>
      </c>
      <c r="Z405" s="11" t="s">
        <v>835</v>
      </c>
      <c r="AA405" s="65" t="s">
        <v>52</v>
      </c>
      <c r="AB405" s="66">
        <v>43222</v>
      </c>
      <c r="AC405" s="65"/>
      <c r="AD405" s="47" t="s">
        <v>102</v>
      </c>
      <c r="AE405" s="47"/>
    </row>
    <row r="406" spans="1:31" s="67" customFormat="1" ht="30" customHeight="1" x14ac:dyDescent="0.25">
      <c r="A406" s="11">
        <v>2026</v>
      </c>
      <c r="B406" s="11">
        <v>1</v>
      </c>
      <c r="C406" s="11">
        <v>12</v>
      </c>
      <c r="D406" s="11">
        <v>16</v>
      </c>
      <c r="E406" s="11">
        <v>1</v>
      </c>
      <c r="F406" s="61">
        <v>45</v>
      </c>
      <c r="G406" s="11">
        <v>5354128</v>
      </c>
      <c r="H406" s="64" t="s">
        <v>586</v>
      </c>
      <c r="I406" s="64" t="s">
        <v>587</v>
      </c>
      <c r="J406" s="64" t="s">
        <v>35</v>
      </c>
      <c r="K406" s="64"/>
      <c r="L406" s="11">
        <v>133</v>
      </c>
      <c r="M406" s="64" t="s">
        <v>585</v>
      </c>
      <c r="N406" s="75">
        <v>869714</v>
      </c>
      <c r="O406" s="75">
        <v>869714</v>
      </c>
      <c r="P406" s="47" t="s">
        <v>53</v>
      </c>
      <c r="Q406" s="47"/>
      <c r="R406" s="11"/>
      <c r="S406" s="11" t="s">
        <v>749</v>
      </c>
      <c r="T406" s="47" t="s">
        <v>1263</v>
      </c>
      <c r="U406" s="11" t="s">
        <v>40</v>
      </c>
      <c r="V406" s="11" t="s">
        <v>41</v>
      </c>
      <c r="W406" s="11" t="s">
        <v>42</v>
      </c>
      <c r="X406" s="11">
        <v>2018</v>
      </c>
      <c r="Y406" s="11">
        <v>8</v>
      </c>
      <c r="Z406" s="11" t="s">
        <v>835</v>
      </c>
      <c r="AA406" s="65" t="s">
        <v>52</v>
      </c>
      <c r="AB406" s="66">
        <v>43222</v>
      </c>
      <c r="AC406" s="65"/>
      <c r="AD406" s="47" t="s">
        <v>102</v>
      </c>
      <c r="AE406" s="47"/>
    </row>
    <row r="407" spans="1:31" s="67" customFormat="1" ht="30" customHeight="1" x14ac:dyDescent="0.25">
      <c r="A407" s="11">
        <v>2026</v>
      </c>
      <c r="B407" s="11">
        <v>1</v>
      </c>
      <c r="C407" s="11">
        <v>12</v>
      </c>
      <c r="D407" s="11">
        <v>16</v>
      </c>
      <c r="E407" s="11">
        <v>1</v>
      </c>
      <c r="F407" s="61">
        <v>46</v>
      </c>
      <c r="G407" s="11">
        <v>4794724</v>
      </c>
      <c r="H407" s="64" t="s">
        <v>520</v>
      </c>
      <c r="I407" s="64" t="s">
        <v>612</v>
      </c>
      <c r="J407" s="64" t="s">
        <v>35</v>
      </c>
      <c r="K407" s="64">
        <f>O407</f>
        <v>2899048</v>
      </c>
      <c r="L407" s="11">
        <v>111</v>
      </c>
      <c r="M407" s="64" t="s">
        <v>756</v>
      </c>
      <c r="N407" s="75">
        <v>2899048</v>
      </c>
      <c r="O407" s="75">
        <v>2899048</v>
      </c>
      <c r="P407" s="47" t="s">
        <v>37</v>
      </c>
      <c r="Q407" s="47"/>
      <c r="R407" s="11"/>
      <c r="S407" s="11" t="s">
        <v>749</v>
      </c>
      <c r="T407" s="47" t="s">
        <v>1065</v>
      </c>
      <c r="U407" s="11" t="s">
        <v>40</v>
      </c>
      <c r="V407" s="11" t="s">
        <v>41</v>
      </c>
      <c r="W407" s="11" t="s">
        <v>42</v>
      </c>
      <c r="X407" s="11">
        <v>2016</v>
      </c>
      <c r="Y407" s="11">
        <v>20</v>
      </c>
      <c r="Z407" s="11" t="s">
        <v>684</v>
      </c>
      <c r="AA407" s="65" t="s">
        <v>613</v>
      </c>
      <c r="AB407" s="66">
        <v>42430</v>
      </c>
      <c r="AC407" s="65"/>
      <c r="AD407" s="47" t="s">
        <v>102</v>
      </c>
      <c r="AE407" s="47"/>
    </row>
    <row r="408" spans="1:31" s="67" customFormat="1" ht="30" customHeight="1" x14ac:dyDescent="0.25">
      <c r="A408" s="11">
        <v>2026</v>
      </c>
      <c r="B408" s="11">
        <v>1</v>
      </c>
      <c r="C408" s="11">
        <v>12</v>
      </c>
      <c r="D408" s="11">
        <v>16</v>
      </c>
      <c r="E408" s="11">
        <v>1</v>
      </c>
      <c r="F408" s="61">
        <v>46</v>
      </c>
      <c r="G408" s="11">
        <v>1125834</v>
      </c>
      <c r="H408" s="64" t="s">
        <v>591</v>
      </c>
      <c r="I408" s="64" t="s">
        <v>592</v>
      </c>
      <c r="J408" s="64" t="s">
        <v>35</v>
      </c>
      <c r="K408" s="64">
        <f>O408</f>
        <v>4100000</v>
      </c>
      <c r="L408" s="11">
        <v>111</v>
      </c>
      <c r="M408" s="64" t="s">
        <v>278</v>
      </c>
      <c r="N408" s="64">
        <v>4100000</v>
      </c>
      <c r="O408" s="64">
        <v>4100000</v>
      </c>
      <c r="P408" s="47" t="s">
        <v>37</v>
      </c>
      <c r="Q408" s="47"/>
      <c r="R408" s="11"/>
      <c r="S408" s="11" t="s">
        <v>263</v>
      </c>
      <c r="T408" s="47" t="s">
        <v>1028</v>
      </c>
      <c r="U408" s="11" t="s">
        <v>40</v>
      </c>
      <c r="V408" s="11" t="s">
        <v>41</v>
      </c>
      <c r="W408" s="11" t="s">
        <v>42</v>
      </c>
      <c r="X408" s="11">
        <v>2014</v>
      </c>
      <c r="Y408" s="11">
        <v>31</v>
      </c>
      <c r="Z408" s="11" t="s">
        <v>684</v>
      </c>
      <c r="AA408" s="65" t="s">
        <v>593</v>
      </c>
      <c r="AB408" s="66">
        <v>42430</v>
      </c>
      <c r="AC408" s="65"/>
      <c r="AD408" s="47" t="s">
        <v>102</v>
      </c>
      <c r="AE408" s="47"/>
    </row>
    <row r="409" spans="1:31" s="67" customFormat="1" ht="30" customHeight="1" x14ac:dyDescent="0.25">
      <c r="A409" s="11">
        <v>2026</v>
      </c>
      <c r="B409" s="11">
        <v>1</v>
      </c>
      <c r="C409" s="11">
        <v>12</v>
      </c>
      <c r="D409" s="11">
        <v>16</v>
      </c>
      <c r="E409" s="11">
        <v>1</v>
      </c>
      <c r="F409" s="61">
        <v>46</v>
      </c>
      <c r="G409" s="11">
        <v>1193338</v>
      </c>
      <c r="H409" s="64" t="s">
        <v>594</v>
      </c>
      <c r="I409" s="64" t="s">
        <v>595</v>
      </c>
      <c r="J409" s="64" t="s">
        <v>35</v>
      </c>
      <c r="K409" s="75">
        <f>O409</f>
        <v>2899048</v>
      </c>
      <c r="L409" s="11">
        <v>111</v>
      </c>
      <c r="M409" s="64" t="s">
        <v>756</v>
      </c>
      <c r="N409" s="75">
        <v>2899048</v>
      </c>
      <c r="O409" s="75">
        <v>2899048</v>
      </c>
      <c r="P409" s="47" t="s">
        <v>37</v>
      </c>
      <c r="Q409" s="47"/>
      <c r="R409" s="11"/>
      <c r="S409" s="11" t="s">
        <v>682</v>
      </c>
      <c r="T409" s="47" t="s">
        <v>1264</v>
      </c>
      <c r="U409" s="11" t="s">
        <v>40</v>
      </c>
      <c r="V409" s="11" t="s">
        <v>41</v>
      </c>
      <c r="W409" s="11" t="s">
        <v>42</v>
      </c>
      <c r="X409" s="11">
        <v>2011</v>
      </c>
      <c r="Y409" s="11">
        <v>3</v>
      </c>
      <c r="Z409" s="11" t="s">
        <v>684</v>
      </c>
      <c r="AA409" s="65" t="s">
        <v>596</v>
      </c>
      <c r="AB409" s="66">
        <v>40875</v>
      </c>
      <c r="AC409" s="65"/>
      <c r="AD409" s="47" t="s">
        <v>102</v>
      </c>
      <c r="AE409" s="47"/>
    </row>
    <row r="410" spans="1:31" s="67" customFormat="1" ht="30" customHeight="1" x14ac:dyDescent="0.25">
      <c r="A410" s="11">
        <v>2026</v>
      </c>
      <c r="B410" s="11">
        <v>1</v>
      </c>
      <c r="C410" s="11">
        <v>12</v>
      </c>
      <c r="D410" s="11">
        <v>16</v>
      </c>
      <c r="E410" s="11">
        <v>1</v>
      </c>
      <c r="F410" s="61">
        <v>46</v>
      </c>
      <c r="G410" s="11">
        <v>1883421</v>
      </c>
      <c r="H410" s="64" t="s">
        <v>597</v>
      </c>
      <c r="I410" s="64" t="s">
        <v>598</v>
      </c>
      <c r="J410" s="64" t="s">
        <v>35</v>
      </c>
      <c r="K410" s="64">
        <f>O410</f>
        <v>2899048</v>
      </c>
      <c r="L410" s="11">
        <v>111</v>
      </c>
      <c r="M410" s="64" t="s">
        <v>756</v>
      </c>
      <c r="N410" s="75">
        <v>2899048</v>
      </c>
      <c r="O410" s="75">
        <v>2899048</v>
      </c>
      <c r="P410" s="47" t="s">
        <v>37</v>
      </c>
      <c r="Q410" s="47"/>
      <c r="R410" s="11"/>
      <c r="S410" s="11" t="s">
        <v>749</v>
      </c>
      <c r="T410" s="47" t="s">
        <v>1060</v>
      </c>
      <c r="U410" s="11" t="s">
        <v>40</v>
      </c>
      <c r="V410" s="11" t="s">
        <v>41</v>
      </c>
      <c r="W410" s="11" t="s">
        <v>42</v>
      </c>
      <c r="X410" s="11">
        <v>2016</v>
      </c>
      <c r="Y410" s="11">
        <v>20</v>
      </c>
      <c r="Z410" s="11" t="s">
        <v>684</v>
      </c>
      <c r="AA410" s="65" t="s">
        <v>599</v>
      </c>
      <c r="AB410" s="66">
        <v>42430</v>
      </c>
      <c r="AC410" s="65"/>
      <c r="AD410" s="47" t="s">
        <v>102</v>
      </c>
      <c r="AE410" s="47"/>
    </row>
    <row r="411" spans="1:31" s="67" customFormat="1" ht="30" customHeight="1" x14ac:dyDescent="0.25">
      <c r="A411" s="11">
        <v>2026</v>
      </c>
      <c r="B411" s="11">
        <v>1</v>
      </c>
      <c r="C411" s="11">
        <v>12</v>
      </c>
      <c r="D411" s="11">
        <v>16</v>
      </c>
      <c r="E411" s="11">
        <v>1</v>
      </c>
      <c r="F411" s="61">
        <v>46</v>
      </c>
      <c r="G411" s="11">
        <v>2508205</v>
      </c>
      <c r="H411" s="64" t="s">
        <v>600</v>
      </c>
      <c r="I411" s="64" t="s">
        <v>601</v>
      </c>
      <c r="J411" s="64" t="s">
        <v>35</v>
      </c>
      <c r="K411" s="75">
        <f>O411</f>
        <v>2899048</v>
      </c>
      <c r="L411" s="11">
        <v>111</v>
      </c>
      <c r="M411" s="64" t="s">
        <v>756</v>
      </c>
      <c r="N411" s="75">
        <v>2899048</v>
      </c>
      <c r="O411" s="75">
        <v>2899048</v>
      </c>
      <c r="P411" s="47" t="s">
        <v>37</v>
      </c>
      <c r="Q411" s="47"/>
      <c r="R411" s="11"/>
      <c r="S411" s="11" t="s">
        <v>749</v>
      </c>
      <c r="T411" s="47" t="s">
        <v>1061</v>
      </c>
      <c r="U411" s="11" t="s">
        <v>40</v>
      </c>
      <c r="V411" s="11" t="s">
        <v>41</v>
      </c>
      <c r="W411" s="11" t="s">
        <v>42</v>
      </c>
      <c r="X411" s="11">
        <v>2016</v>
      </c>
      <c r="Y411" s="11">
        <v>12</v>
      </c>
      <c r="Z411" s="11" t="s">
        <v>43</v>
      </c>
      <c r="AA411" s="65" t="s">
        <v>602</v>
      </c>
      <c r="AB411" s="66">
        <v>42430</v>
      </c>
      <c r="AC411" s="65"/>
      <c r="AD411" s="47" t="s">
        <v>102</v>
      </c>
      <c r="AE411" s="47"/>
    </row>
    <row r="412" spans="1:31" s="67" customFormat="1" ht="30" customHeight="1" x14ac:dyDescent="0.25">
      <c r="A412" s="11">
        <v>2026</v>
      </c>
      <c r="B412" s="11">
        <v>1</v>
      </c>
      <c r="C412" s="11">
        <v>12</v>
      </c>
      <c r="D412" s="11">
        <v>16</v>
      </c>
      <c r="E412" s="11">
        <v>1</v>
      </c>
      <c r="F412" s="61">
        <v>46</v>
      </c>
      <c r="G412" s="11">
        <v>3201682</v>
      </c>
      <c r="H412" s="64" t="s">
        <v>603</v>
      </c>
      <c r="I412" s="64" t="s">
        <v>604</v>
      </c>
      <c r="J412" s="64" t="s">
        <v>35</v>
      </c>
      <c r="K412" s="64">
        <f>O412+O413</f>
        <v>4290000</v>
      </c>
      <c r="L412" s="11">
        <v>111</v>
      </c>
      <c r="M412" s="64" t="s">
        <v>605</v>
      </c>
      <c r="N412" s="64">
        <v>3300000</v>
      </c>
      <c r="O412" s="64">
        <v>3300000</v>
      </c>
      <c r="P412" s="47" t="s">
        <v>37</v>
      </c>
      <c r="Q412" s="47"/>
      <c r="R412" s="11"/>
      <c r="S412" s="11" t="s">
        <v>263</v>
      </c>
      <c r="T412" s="47" t="s">
        <v>1242</v>
      </c>
      <c r="U412" s="11" t="s">
        <v>40</v>
      </c>
      <c r="V412" s="11" t="s">
        <v>41</v>
      </c>
      <c r="W412" s="11" t="s">
        <v>42</v>
      </c>
      <c r="X412" s="11">
        <v>2015</v>
      </c>
      <c r="Y412" s="11">
        <v>1</v>
      </c>
      <c r="Z412" s="11" t="s">
        <v>633</v>
      </c>
      <c r="AA412" s="65" t="s">
        <v>606</v>
      </c>
      <c r="AB412" s="66">
        <v>42430</v>
      </c>
      <c r="AC412" s="65"/>
      <c r="AD412" s="47" t="s">
        <v>102</v>
      </c>
      <c r="AE412" s="47"/>
    </row>
    <row r="413" spans="1:31" s="67" customFormat="1" ht="30" customHeight="1" x14ac:dyDescent="0.25">
      <c r="A413" s="11">
        <v>2026</v>
      </c>
      <c r="B413" s="11">
        <v>1</v>
      </c>
      <c r="C413" s="11">
        <v>12</v>
      </c>
      <c r="D413" s="11">
        <v>16</v>
      </c>
      <c r="E413" s="11">
        <v>1</v>
      </c>
      <c r="F413" s="61">
        <v>46</v>
      </c>
      <c r="G413" s="11">
        <v>3201682</v>
      </c>
      <c r="H413" s="64" t="s">
        <v>603</v>
      </c>
      <c r="I413" s="64" t="s">
        <v>604</v>
      </c>
      <c r="J413" s="64" t="s">
        <v>35</v>
      </c>
      <c r="K413" s="64"/>
      <c r="L413" s="11">
        <v>133</v>
      </c>
      <c r="M413" s="64" t="s">
        <v>605</v>
      </c>
      <c r="N413" s="64">
        <v>990000</v>
      </c>
      <c r="O413" s="64">
        <v>990000</v>
      </c>
      <c r="P413" s="47" t="s">
        <v>53</v>
      </c>
      <c r="Q413" s="47"/>
      <c r="R413" s="11"/>
      <c r="S413" s="11" t="s">
        <v>263</v>
      </c>
      <c r="T413" s="47" t="s">
        <v>1242</v>
      </c>
      <c r="U413" s="11" t="s">
        <v>40</v>
      </c>
      <c r="V413" s="11" t="s">
        <v>41</v>
      </c>
      <c r="W413" s="11" t="s">
        <v>42</v>
      </c>
      <c r="X413" s="11">
        <v>2015</v>
      </c>
      <c r="Y413" s="11">
        <v>1</v>
      </c>
      <c r="Z413" s="11" t="s">
        <v>633</v>
      </c>
      <c r="AA413" s="65" t="s">
        <v>606</v>
      </c>
      <c r="AB413" s="66">
        <v>42430</v>
      </c>
      <c r="AC413" s="65"/>
      <c r="AD413" s="47" t="s">
        <v>102</v>
      </c>
      <c r="AE413" s="47"/>
    </row>
    <row r="414" spans="1:31" s="67" customFormat="1" ht="30" customHeight="1" x14ac:dyDescent="0.25">
      <c r="A414" s="11">
        <v>2026</v>
      </c>
      <c r="B414" s="11">
        <v>1</v>
      </c>
      <c r="C414" s="11">
        <v>12</v>
      </c>
      <c r="D414" s="11">
        <v>16</v>
      </c>
      <c r="E414" s="11">
        <v>1</v>
      </c>
      <c r="F414" s="61">
        <v>46</v>
      </c>
      <c r="G414" s="11">
        <v>5026524</v>
      </c>
      <c r="H414" s="64" t="s">
        <v>614</v>
      </c>
      <c r="I414" s="64" t="s">
        <v>615</v>
      </c>
      <c r="J414" s="64" t="s">
        <v>35</v>
      </c>
      <c r="K414" s="64">
        <f>O414+O415</f>
        <v>3768762</v>
      </c>
      <c r="L414" s="11">
        <v>111</v>
      </c>
      <c r="M414" s="64" t="s">
        <v>756</v>
      </c>
      <c r="N414" s="75">
        <v>2899048</v>
      </c>
      <c r="O414" s="75">
        <v>2899048</v>
      </c>
      <c r="P414" s="47" t="s">
        <v>37</v>
      </c>
      <c r="Q414" s="47"/>
      <c r="R414" s="11"/>
      <c r="S414" s="11" t="s">
        <v>749</v>
      </c>
      <c r="T414" s="47" t="s">
        <v>1050</v>
      </c>
      <c r="U414" s="11" t="s">
        <v>40</v>
      </c>
      <c r="V414" s="11" t="s">
        <v>41</v>
      </c>
      <c r="W414" s="11" t="s">
        <v>42</v>
      </c>
      <c r="X414" s="11">
        <v>2018</v>
      </c>
      <c r="Y414" s="11">
        <v>31</v>
      </c>
      <c r="Z414" s="11" t="s">
        <v>835</v>
      </c>
      <c r="AA414" s="65" t="s">
        <v>616</v>
      </c>
      <c r="AB414" s="66">
        <v>43136</v>
      </c>
      <c r="AC414" s="65"/>
      <c r="AD414" s="47" t="s">
        <v>102</v>
      </c>
      <c r="AE414" s="47"/>
    </row>
    <row r="415" spans="1:31" s="67" customFormat="1" ht="30" customHeight="1" x14ac:dyDescent="0.25">
      <c r="A415" s="11">
        <v>2026</v>
      </c>
      <c r="B415" s="11">
        <v>1</v>
      </c>
      <c r="C415" s="11">
        <v>12</v>
      </c>
      <c r="D415" s="11">
        <v>16</v>
      </c>
      <c r="E415" s="11">
        <v>1</v>
      </c>
      <c r="F415" s="61">
        <v>46</v>
      </c>
      <c r="G415" s="11">
        <v>5026524</v>
      </c>
      <c r="H415" s="64" t="s">
        <v>614</v>
      </c>
      <c r="I415" s="64" t="s">
        <v>615</v>
      </c>
      <c r="J415" s="64" t="s">
        <v>35</v>
      </c>
      <c r="K415" s="64"/>
      <c r="L415" s="11">
        <v>133</v>
      </c>
      <c r="M415" s="64" t="s">
        <v>756</v>
      </c>
      <c r="N415" s="75">
        <v>869714</v>
      </c>
      <c r="O415" s="75">
        <v>869714</v>
      </c>
      <c r="P415" s="47" t="s">
        <v>53</v>
      </c>
      <c r="Q415" s="47"/>
      <c r="R415" s="11"/>
      <c r="S415" s="11" t="s">
        <v>749</v>
      </c>
      <c r="T415" s="47" t="s">
        <v>1050</v>
      </c>
      <c r="U415" s="11" t="s">
        <v>40</v>
      </c>
      <c r="V415" s="11" t="s">
        <v>41</v>
      </c>
      <c r="W415" s="11" t="s">
        <v>42</v>
      </c>
      <c r="X415" s="11">
        <v>2018</v>
      </c>
      <c r="Y415" s="11">
        <v>31</v>
      </c>
      <c r="Z415" s="11" t="s">
        <v>835</v>
      </c>
      <c r="AA415" s="65" t="s">
        <v>616</v>
      </c>
      <c r="AB415" s="66">
        <v>43136</v>
      </c>
      <c r="AC415" s="65"/>
      <c r="AD415" s="47" t="s">
        <v>102</v>
      </c>
      <c r="AE415" s="47"/>
    </row>
    <row r="416" spans="1:31" s="67" customFormat="1" ht="30" customHeight="1" x14ac:dyDescent="0.25">
      <c r="A416" s="11">
        <v>2026</v>
      </c>
      <c r="B416" s="11">
        <v>1</v>
      </c>
      <c r="C416" s="11">
        <v>12</v>
      </c>
      <c r="D416" s="11">
        <v>16</v>
      </c>
      <c r="E416" s="11">
        <v>1</v>
      </c>
      <c r="F416" s="61">
        <v>46</v>
      </c>
      <c r="G416" s="11">
        <v>5889921</v>
      </c>
      <c r="H416" s="64" t="s">
        <v>617</v>
      </c>
      <c r="I416" s="64" t="s">
        <v>618</v>
      </c>
      <c r="J416" s="64" t="s">
        <v>35</v>
      </c>
      <c r="K416" s="64">
        <f>O416</f>
        <v>2899048</v>
      </c>
      <c r="L416" s="11">
        <v>111</v>
      </c>
      <c r="M416" s="64" t="s">
        <v>756</v>
      </c>
      <c r="N416" s="75">
        <v>2899048</v>
      </c>
      <c r="O416" s="75">
        <v>2899048</v>
      </c>
      <c r="P416" s="47" t="s">
        <v>37</v>
      </c>
      <c r="Q416" s="47"/>
      <c r="R416" s="11"/>
      <c r="S416" s="11" t="s">
        <v>749</v>
      </c>
      <c r="T416" s="47" t="s">
        <v>1184</v>
      </c>
      <c r="U416" s="11" t="s">
        <v>40</v>
      </c>
      <c r="V416" s="11" t="s">
        <v>185</v>
      </c>
      <c r="W416" s="11">
        <v>2</v>
      </c>
      <c r="X416" s="11">
        <v>2018</v>
      </c>
      <c r="Y416" s="11">
        <v>7</v>
      </c>
      <c r="Z416" s="11" t="s">
        <v>684</v>
      </c>
      <c r="AA416" s="65" t="s">
        <v>616</v>
      </c>
      <c r="AB416" s="66">
        <v>43647</v>
      </c>
      <c r="AC416" s="65"/>
      <c r="AD416" s="47" t="s">
        <v>102</v>
      </c>
      <c r="AE416" s="47"/>
    </row>
    <row r="417" spans="1:31" s="67" customFormat="1" ht="30" customHeight="1" x14ac:dyDescent="0.25">
      <c r="A417" s="11">
        <v>2026</v>
      </c>
      <c r="B417" s="11">
        <v>1</v>
      </c>
      <c r="C417" s="11">
        <v>12</v>
      </c>
      <c r="D417" s="11">
        <v>16</v>
      </c>
      <c r="E417" s="11">
        <v>1</v>
      </c>
      <c r="F417" s="61">
        <v>46</v>
      </c>
      <c r="G417" s="11">
        <v>993096</v>
      </c>
      <c r="H417" s="64" t="s">
        <v>675</v>
      </c>
      <c r="I417" s="64" t="s">
        <v>676</v>
      </c>
      <c r="J417" s="64" t="s">
        <v>35</v>
      </c>
      <c r="K417" s="64">
        <f>O417</f>
        <v>4300000</v>
      </c>
      <c r="L417" s="11">
        <v>111</v>
      </c>
      <c r="M417" s="64" t="s">
        <v>528</v>
      </c>
      <c r="N417" s="64">
        <v>4300000</v>
      </c>
      <c r="O417" s="64">
        <v>4300000</v>
      </c>
      <c r="P417" s="47" t="s">
        <v>37</v>
      </c>
      <c r="Q417" s="47"/>
      <c r="R417" s="11"/>
      <c r="S417" s="11" t="s">
        <v>263</v>
      </c>
      <c r="T417" s="47" t="s">
        <v>1178</v>
      </c>
      <c r="U417" s="11" t="s">
        <v>40</v>
      </c>
      <c r="V417" s="11" t="s">
        <v>41</v>
      </c>
      <c r="W417" s="11" t="s">
        <v>42</v>
      </c>
      <c r="X417" s="11">
        <v>2018</v>
      </c>
      <c r="Y417" s="11">
        <v>1</v>
      </c>
      <c r="Z417" s="11" t="s">
        <v>43</v>
      </c>
      <c r="AA417" s="65" t="s">
        <v>52</v>
      </c>
      <c r="AB417" s="66">
        <v>43427</v>
      </c>
      <c r="AC417" s="65"/>
      <c r="AD417" s="47" t="s">
        <v>102</v>
      </c>
      <c r="AE417" s="47"/>
    </row>
    <row r="418" spans="1:31" s="67" customFormat="1" ht="30" customHeight="1" x14ac:dyDescent="0.25">
      <c r="A418" s="11">
        <v>2026</v>
      </c>
      <c r="B418" s="11">
        <v>1</v>
      </c>
      <c r="C418" s="11">
        <v>12</v>
      </c>
      <c r="D418" s="11">
        <v>16</v>
      </c>
      <c r="E418" s="11">
        <v>1</v>
      </c>
      <c r="F418" s="61">
        <v>46</v>
      </c>
      <c r="G418" s="11">
        <v>918895</v>
      </c>
      <c r="H418" s="64" t="s">
        <v>754</v>
      </c>
      <c r="I418" s="64" t="s">
        <v>755</v>
      </c>
      <c r="J418" s="64" t="s">
        <v>35</v>
      </c>
      <c r="K418" s="64">
        <f>O418</f>
        <v>2899048</v>
      </c>
      <c r="L418" s="11">
        <v>111</v>
      </c>
      <c r="M418" s="64" t="s">
        <v>756</v>
      </c>
      <c r="N418" s="75">
        <v>2899048</v>
      </c>
      <c r="O418" s="75">
        <v>2899048</v>
      </c>
      <c r="P418" s="47" t="s">
        <v>37</v>
      </c>
      <c r="Q418" s="47"/>
      <c r="R418" s="11"/>
      <c r="S418" s="11" t="s">
        <v>749</v>
      </c>
      <c r="T418" s="47" t="s">
        <v>1183</v>
      </c>
      <c r="U418" s="11" t="s">
        <v>40</v>
      </c>
      <c r="V418" s="11" t="s">
        <v>41</v>
      </c>
      <c r="W418" s="11"/>
      <c r="X418" s="11">
        <v>2023</v>
      </c>
      <c r="Y418" s="11">
        <v>17</v>
      </c>
      <c r="Z418" s="11" t="s">
        <v>757</v>
      </c>
      <c r="AA418" s="65" t="s">
        <v>52</v>
      </c>
      <c r="AB418" s="66">
        <v>45028</v>
      </c>
      <c r="AC418" s="65"/>
      <c r="AD418" s="47" t="s">
        <v>102</v>
      </c>
      <c r="AE418" s="47"/>
    </row>
    <row r="419" spans="1:31" s="67" customFormat="1" ht="30" customHeight="1" x14ac:dyDescent="0.25">
      <c r="A419" s="11">
        <v>2026</v>
      </c>
      <c r="B419" s="11">
        <v>1</v>
      </c>
      <c r="C419" s="11">
        <v>12</v>
      </c>
      <c r="D419" s="11">
        <v>16</v>
      </c>
      <c r="E419" s="11">
        <v>1</v>
      </c>
      <c r="F419" s="61">
        <v>47</v>
      </c>
      <c r="G419" s="11">
        <v>2646884</v>
      </c>
      <c r="H419" s="64" t="s">
        <v>619</v>
      </c>
      <c r="I419" s="64" t="s">
        <v>620</v>
      </c>
      <c r="J419" s="64" t="s">
        <v>35</v>
      </c>
      <c r="K419" s="64">
        <f>O419</f>
        <v>2899048</v>
      </c>
      <c r="L419" s="11">
        <v>111</v>
      </c>
      <c r="M419" s="64" t="s">
        <v>1066</v>
      </c>
      <c r="N419" s="75">
        <v>2899048</v>
      </c>
      <c r="O419" s="75">
        <v>2899048</v>
      </c>
      <c r="P419" s="47" t="s">
        <v>37</v>
      </c>
      <c r="Q419" s="47"/>
      <c r="R419" s="11"/>
      <c r="S419" s="11" t="s">
        <v>749</v>
      </c>
      <c r="T419" s="47" t="s">
        <v>1067</v>
      </c>
      <c r="U419" s="11" t="s">
        <v>40</v>
      </c>
      <c r="V419" s="11" t="s">
        <v>41</v>
      </c>
      <c r="W419" s="11" t="s">
        <v>42</v>
      </c>
      <c r="X419" s="11">
        <v>2016</v>
      </c>
      <c r="Y419" s="11">
        <v>12</v>
      </c>
      <c r="Z419" s="11" t="s">
        <v>43</v>
      </c>
      <c r="AA419" s="65" t="s">
        <v>621</v>
      </c>
      <c r="AB419" s="66">
        <v>42430</v>
      </c>
      <c r="AC419" s="65"/>
      <c r="AD419" s="47" t="s">
        <v>102</v>
      </c>
      <c r="AE419" s="47"/>
    </row>
    <row r="420" spans="1:31" s="67" customFormat="1" ht="30" customHeight="1" x14ac:dyDescent="0.25">
      <c r="A420" s="11">
        <v>2026</v>
      </c>
      <c r="B420" s="11">
        <v>1</v>
      </c>
      <c r="C420" s="11">
        <v>12</v>
      </c>
      <c r="D420" s="11">
        <v>16</v>
      </c>
      <c r="E420" s="11">
        <v>1</v>
      </c>
      <c r="F420" s="61">
        <v>47</v>
      </c>
      <c r="G420" s="11">
        <v>3509758</v>
      </c>
      <c r="H420" s="64" t="s">
        <v>622</v>
      </c>
      <c r="I420" s="64" t="s">
        <v>623</v>
      </c>
      <c r="J420" s="64" t="s">
        <v>35</v>
      </c>
      <c r="K420" s="64">
        <f>O420+O421</f>
        <v>3768762</v>
      </c>
      <c r="L420" s="11">
        <v>111</v>
      </c>
      <c r="M420" s="64" t="s">
        <v>1066</v>
      </c>
      <c r="N420" s="75">
        <v>2899048</v>
      </c>
      <c r="O420" s="75">
        <v>2899048</v>
      </c>
      <c r="P420" s="47" t="s">
        <v>37</v>
      </c>
      <c r="Q420" s="47"/>
      <c r="R420" s="11"/>
      <c r="S420" s="11" t="s">
        <v>749</v>
      </c>
      <c r="T420" s="47" t="s">
        <v>1045</v>
      </c>
      <c r="U420" s="11" t="s">
        <v>40</v>
      </c>
      <c r="V420" s="11" t="s">
        <v>41</v>
      </c>
      <c r="W420" s="11" t="s">
        <v>42</v>
      </c>
      <c r="X420" s="11">
        <v>2016</v>
      </c>
      <c r="Y420" s="11">
        <v>1</v>
      </c>
      <c r="Z420" s="11" t="s">
        <v>835</v>
      </c>
      <c r="AA420" s="65" t="s">
        <v>624</v>
      </c>
      <c r="AB420" s="66">
        <v>42430</v>
      </c>
      <c r="AC420" s="65"/>
      <c r="AD420" s="47" t="s">
        <v>102</v>
      </c>
      <c r="AE420" s="47"/>
    </row>
    <row r="421" spans="1:31" s="67" customFormat="1" ht="30" customHeight="1" x14ac:dyDescent="0.25">
      <c r="A421" s="11">
        <v>2026</v>
      </c>
      <c r="B421" s="11">
        <v>1</v>
      </c>
      <c r="C421" s="11">
        <v>12</v>
      </c>
      <c r="D421" s="11">
        <v>16</v>
      </c>
      <c r="E421" s="11">
        <v>1</v>
      </c>
      <c r="F421" s="61">
        <v>47</v>
      </c>
      <c r="G421" s="11">
        <v>3509758</v>
      </c>
      <c r="H421" s="64" t="s">
        <v>622</v>
      </c>
      <c r="I421" s="64" t="s">
        <v>623</v>
      </c>
      <c r="J421" s="64" t="s">
        <v>35</v>
      </c>
      <c r="K421" s="64"/>
      <c r="L421" s="11">
        <v>133</v>
      </c>
      <c r="M421" s="64" t="s">
        <v>1066</v>
      </c>
      <c r="N421" s="75">
        <v>869714</v>
      </c>
      <c r="O421" s="75">
        <v>869714</v>
      </c>
      <c r="P421" s="47" t="s">
        <v>53</v>
      </c>
      <c r="Q421" s="47"/>
      <c r="R421" s="11"/>
      <c r="S421" s="11" t="s">
        <v>749</v>
      </c>
      <c r="T421" s="47" t="s">
        <v>1045</v>
      </c>
      <c r="U421" s="11" t="s">
        <v>40</v>
      </c>
      <c r="V421" s="11" t="s">
        <v>41</v>
      </c>
      <c r="W421" s="11" t="s">
        <v>42</v>
      </c>
      <c r="X421" s="11">
        <v>2016</v>
      </c>
      <c r="Y421" s="11">
        <v>1</v>
      </c>
      <c r="Z421" s="11" t="s">
        <v>835</v>
      </c>
      <c r="AA421" s="65" t="s">
        <v>624</v>
      </c>
      <c r="AB421" s="66">
        <v>42430</v>
      </c>
      <c r="AC421" s="65"/>
      <c r="AD421" s="47" t="s">
        <v>102</v>
      </c>
      <c r="AE421" s="47"/>
    </row>
    <row r="422" spans="1:31" s="67" customFormat="1" ht="30" customHeight="1" x14ac:dyDescent="0.25">
      <c r="A422" s="11">
        <v>2026</v>
      </c>
      <c r="B422" s="11">
        <v>1</v>
      </c>
      <c r="C422" s="11">
        <v>12</v>
      </c>
      <c r="D422" s="11">
        <v>16</v>
      </c>
      <c r="E422" s="11">
        <v>1</v>
      </c>
      <c r="F422" s="61">
        <v>47</v>
      </c>
      <c r="G422" s="11">
        <v>4195676</v>
      </c>
      <c r="H422" s="64" t="s">
        <v>625</v>
      </c>
      <c r="I422" s="64" t="s">
        <v>626</v>
      </c>
      <c r="J422" s="64" t="s">
        <v>35</v>
      </c>
      <c r="K422" s="64">
        <f>O422+O423</f>
        <v>3768762</v>
      </c>
      <c r="L422" s="11">
        <v>111</v>
      </c>
      <c r="M422" s="64" t="s">
        <v>1066</v>
      </c>
      <c r="N422" s="75">
        <v>2899048</v>
      </c>
      <c r="O422" s="75">
        <v>2899048</v>
      </c>
      <c r="P422" s="47" t="s">
        <v>37</v>
      </c>
      <c r="Q422" s="47"/>
      <c r="R422" s="11"/>
      <c r="S422" s="11" t="s">
        <v>749</v>
      </c>
      <c r="T422" s="47" t="s">
        <v>1068</v>
      </c>
      <c r="U422" s="11" t="s">
        <v>40</v>
      </c>
      <c r="V422" s="11" t="s">
        <v>41</v>
      </c>
      <c r="W422" s="11" t="s">
        <v>42</v>
      </c>
      <c r="X422" s="11">
        <v>2016</v>
      </c>
      <c r="Y422" s="11">
        <v>1</v>
      </c>
      <c r="Z422" s="11" t="s">
        <v>633</v>
      </c>
      <c r="AA422" s="65" t="s">
        <v>627</v>
      </c>
      <c r="AB422" s="66">
        <v>42430</v>
      </c>
      <c r="AC422" s="65"/>
      <c r="AD422" s="47" t="s">
        <v>102</v>
      </c>
      <c r="AE422" s="47"/>
    </row>
    <row r="423" spans="1:31" s="67" customFormat="1" ht="30" customHeight="1" x14ac:dyDescent="0.25">
      <c r="A423" s="11">
        <v>2026</v>
      </c>
      <c r="B423" s="11">
        <v>1</v>
      </c>
      <c r="C423" s="11">
        <v>12</v>
      </c>
      <c r="D423" s="11">
        <v>16</v>
      </c>
      <c r="E423" s="11">
        <v>1</v>
      </c>
      <c r="F423" s="61">
        <v>47</v>
      </c>
      <c r="G423" s="11">
        <v>4195676</v>
      </c>
      <c r="H423" s="64" t="s">
        <v>625</v>
      </c>
      <c r="I423" s="64" t="s">
        <v>626</v>
      </c>
      <c r="J423" s="64" t="s">
        <v>35</v>
      </c>
      <c r="K423" s="64"/>
      <c r="L423" s="11">
        <v>133</v>
      </c>
      <c r="M423" s="64" t="s">
        <v>1066</v>
      </c>
      <c r="N423" s="75">
        <v>869714</v>
      </c>
      <c r="O423" s="75">
        <v>869714</v>
      </c>
      <c r="P423" s="47" t="s">
        <v>53</v>
      </c>
      <c r="Q423" s="47"/>
      <c r="R423" s="11"/>
      <c r="S423" s="11" t="s">
        <v>749</v>
      </c>
      <c r="T423" s="47" t="s">
        <v>1068</v>
      </c>
      <c r="U423" s="11" t="s">
        <v>40</v>
      </c>
      <c r="V423" s="11" t="s">
        <v>41</v>
      </c>
      <c r="W423" s="11" t="s">
        <v>42</v>
      </c>
      <c r="X423" s="11">
        <v>2016</v>
      </c>
      <c r="Y423" s="11">
        <v>1</v>
      </c>
      <c r="Z423" s="11" t="s">
        <v>633</v>
      </c>
      <c r="AA423" s="65" t="s">
        <v>627</v>
      </c>
      <c r="AB423" s="66">
        <v>42430</v>
      </c>
      <c r="AC423" s="65"/>
      <c r="AD423" s="47" t="s">
        <v>102</v>
      </c>
      <c r="AE423" s="47"/>
    </row>
    <row r="424" spans="1:31" s="67" customFormat="1" ht="30" customHeight="1" x14ac:dyDescent="0.25">
      <c r="A424" s="11">
        <v>2026</v>
      </c>
      <c r="B424" s="11">
        <v>1</v>
      </c>
      <c r="C424" s="11">
        <v>12</v>
      </c>
      <c r="D424" s="11">
        <v>16</v>
      </c>
      <c r="E424" s="11">
        <v>1</v>
      </c>
      <c r="F424" s="61">
        <v>47</v>
      </c>
      <c r="G424" s="11">
        <v>4227855</v>
      </c>
      <c r="H424" s="64" t="s">
        <v>628</v>
      </c>
      <c r="I424" s="64" t="s">
        <v>629</v>
      </c>
      <c r="J424" s="64" t="s">
        <v>35</v>
      </c>
      <c r="K424" s="64">
        <f>O424+O425+O426</f>
        <v>9490000</v>
      </c>
      <c r="L424" s="11">
        <v>111</v>
      </c>
      <c r="M424" s="64" t="s">
        <v>1066</v>
      </c>
      <c r="N424" s="75">
        <v>2899048</v>
      </c>
      <c r="O424" s="75">
        <v>2899048</v>
      </c>
      <c r="P424" s="47" t="s">
        <v>37</v>
      </c>
      <c r="Q424" s="47"/>
      <c r="R424" s="11"/>
      <c r="S424" s="11" t="s">
        <v>749</v>
      </c>
      <c r="T424" s="47" t="s">
        <v>1069</v>
      </c>
      <c r="U424" s="11" t="s">
        <v>40</v>
      </c>
      <c r="V424" s="11" t="s">
        <v>41</v>
      </c>
      <c r="W424" s="11" t="s">
        <v>42</v>
      </c>
      <c r="X424" s="11">
        <v>2016</v>
      </c>
      <c r="Y424" s="11">
        <v>4</v>
      </c>
      <c r="Z424" s="11" t="s">
        <v>633</v>
      </c>
      <c r="AA424" s="65" t="s">
        <v>630</v>
      </c>
      <c r="AB424" s="66">
        <v>42430</v>
      </c>
      <c r="AC424" s="65"/>
      <c r="AD424" s="47" t="s">
        <v>102</v>
      </c>
      <c r="AE424" s="47"/>
    </row>
    <row r="425" spans="1:31" s="67" customFormat="1" ht="30" customHeight="1" x14ac:dyDescent="0.25">
      <c r="A425" s="11">
        <v>2026</v>
      </c>
      <c r="B425" s="11">
        <v>1</v>
      </c>
      <c r="C425" s="11">
        <v>12</v>
      </c>
      <c r="D425" s="11">
        <v>16</v>
      </c>
      <c r="E425" s="11">
        <v>1</v>
      </c>
      <c r="F425" s="61">
        <v>47</v>
      </c>
      <c r="G425" s="11">
        <v>4227855</v>
      </c>
      <c r="H425" s="64" t="s">
        <v>628</v>
      </c>
      <c r="I425" s="64" t="s">
        <v>629</v>
      </c>
      <c r="J425" s="64" t="s">
        <v>35</v>
      </c>
      <c r="K425" s="64"/>
      <c r="L425" s="11">
        <v>199</v>
      </c>
      <c r="M425" s="64" t="s">
        <v>1066</v>
      </c>
      <c r="N425" s="75">
        <v>4400952</v>
      </c>
      <c r="O425" s="75">
        <v>4400952</v>
      </c>
      <c r="P425" s="47" t="s">
        <v>118</v>
      </c>
      <c r="Q425" s="47"/>
      <c r="R425" s="11"/>
      <c r="S425" s="11" t="s">
        <v>749</v>
      </c>
      <c r="T425" s="47" t="s">
        <v>1069</v>
      </c>
      <c r="U425" s="11" t="s">
        <v>40</v>
      </c>
      <c r="V425" s="11" t="s">
        <v>41</v>
      </c>
      <c r="W425" s="11" t="s">
        <v>42</v>
      </c>
      <c r="X425" s="11">
        <v>2016</v>
      </c>
      <c r="Y425" s="11">
        <v>4</v>
      </c>
      <c r="Z425" s="11" t="s">
        <v>633</v>
      </c>
      <c r="AA425" s="65" t="s">
        <v>630</v>
      </c>
      <c r="AB425" s="66">
        <v>42430</v>
      </c>
      <c r="AC425" s="65"/>
      <c r="AD425" s="47" t="s">
        <v>102</v>
      </c>
      <c r="AE425" s="47"/>
    </row>
    <row r="426" spans="1:31" s="67" customFormat="1" ht="30" customHeight="1" x14ac:dyDescent="0.25">
      <c r="A426" s="11">
        <v>2026</v>
      </c>
      <c r="B426" s="11">
        <v>1</v>
      </c>
      <c r="C426" s="11">
        <v>12</v>
      </c>
      <c r="D426" s="11">
        <v>16</v>
      </c>
      <c r="E426" s="11">
        <v>1</v>
      </c>
      <c r="F426" s="61">
        <v>47</v>
      </c>
      <c r="G426" s="11">
        <v>4227855</v>
      </c>
      <c r="H426" s="64" t="s">
        <v>628</v>
      </c>
      <c r="I426" s="64" t="s">
        <v>629</v>
      </c>
      <c r="J426" s="64" t="s">
        <v>35</v>
      </c>
      <c r="K426" s="64"/>
      <c r="L426" s="11">
        <v>133</v>
      </c>
      <c r="M426" s="64" t="s">
        <v>1066</v>
      </c>
      <c r="N426" s="64">
        <v>2190000</v>
      </c>
      <c r="O426" s="64">
        <v>2190000</v>
      </c>
      <c r="P426" s="47" t="s">
        <v>53</v>
      </c>
      <c r="Q426" s="47"/>
      <c r="R426" s="11"/>
      <c r="S426" s="11" t="s">
        <v>749</v>
      </c>
      <c r="T426" s="47" t="s">
        <v>1069</v>
      </c>
      <c r="U426" s="11" t="s">
        <v>40</v>
      </c>
      <c r="V426" s="11" t="s">
        <v>41</v>
      </c>
      <c r="W426" s="11" t="s">
        <v>42</v>
      </c>
      <c r="X426" s="11">
        <v>2016</v>
      </c>
      <c r="Y426" s="11">
        <v>4</v>
      </c>
      <c r="Z426" s="11" t="s">
        <v>633</v>
      </c>
      <c r="AA426" s="65" t="s">
        <v>630</v>
      </c>
      <c r="AB426" s="66">
        <v>42430</v>
      </c>
      <c r="AC426" s="65"/>
      <c r="AD426" s="47" t="s">
        <v>102</v>
      </c>
      <c r="AE426" s="47"/>
    </row>
    <row r="427" spans="1:31" s="67" customFormat="1" ht="30" customHeight="1" x14ac:dyDescent="0.25">
      <c r="A427" s="11">
        <v>2026</v>
      </c>
      <c r="B427" s="11">
        <v>1</v>
      </c>
      <c r="C427" s="11">
        <v>12</v>
      </c>
      <c r="D427" s="11">
        <v>16</v>
      </c>
      <c r="E427" s="11">
        <v>1</v>
      </c>
      <c r="F427" s="61">
        <v>47</v>
      </c>
      <c r="G427" s="11">
        <v>4229065</v>
      </c>
      <c r="H427" s="64" t="s">
        <v>631</v>
      </c>
      <c r="I427" s="64" t="s">
        <v>632</v>
      </c>
      <c r="J427" s="64" t="s">
        <v>35</v>
      </c>
      <c r="K427" s="64">
        <f>O427</f>
        <v>3100000</v>
      </c>
      <c r="L427" s="11">
        <v>111</v>
      </c>
      <c r="M427" s="64" t="s">
        <v>367</v>
      </c>
      <c r="N427" s="64">
        <v>3100000</v>
      </c>
      <c r="O427" s="64">
        <v>3100000</v>
      </c>
      <c r="P427" s="47" t="s">
        <v>37</v>
      </c>
      <c r="Q427" s="47"/>
      <c r="R427" s="11"/>
      <c r="S427" s="11" t="s">
        <v>263</v>
      </c>
      <c r="T427" s="47" t="s">
        <v>1171</v>
      </c>
      <c r="U427" s="11" t="s">
        <v>40</v>
      </c>
      <c r="V427" s="11" t="s">
        <v>41</v>
      </c>
      <c r="W427" s="11" t="s">
        <v>42</v>
      </c>
      <c r="X427" s="11">
        <v>2016</v>
      </c>
      <c r="Y427" s="11">
        <v>3</v>
      </c>
      <c r="Z427" s="11" t="s">
        <v>633</v>
      </c>
      <c r="AA427" s="65" t="s">
        <v>634</v>
      </c>
      <c r="AB427" s="66">
        <v>42430</v>
      </c>
      <c r="AC427" s="65"/>
      <c r="AD427" s="47" t="s">
        <v>102</v>
      </c>
      <c r="AE427" s="47"/>
    </row>
    <row r="428" spans="1:31" s="67" customFormat="1" ht="30" customHeight="1" x14ac:dyDescent="0.25">
      <c r="A428" s="11">
        <v>2026</v>
      </c>
      <c r="B428" s="11">
        <v>1</v>
      </c>
      <c r="C428" s="11">
        <v>12</v>
      </c>
      <c r="D428" s="11">
        <v>16</v>
      </c>
      <c r="E428" s="11">
        <v>1</v>
      </c>
      <c r="F428" s="61">
        <v>47</v>
      </c>
      <c r="G428" s="11">
        <v>4555372</v>
      </c>
      <c r="H428" s="64" t="s">
        <v>635</v>
      </c>
      <c r="I428" s="64" t="s">
        <v>636</v>
      </c>
      <c r="J428" s="64" t="s">
        <v>35</v>
      </c>
      <c r="K428" s="64">
        <f>O428</f>
        <v>2899048</v>
      </c>
      <c r="L428" s="11">
        <v>111</v>
      </c>
      <c r="M428" s="64" t="s">
        <v>1066</v>
      </c>
      <c r="N428" s="75">
        <v>2899048</v>
      </c>
      <c r="O428" s="75">
        <v>2899048</v>
      </c>
      <c r="P428" s="47" t="s">
        <v>37</v>
      </c>
      <c r="Q428" s="47"/>
      <c r="R428" s="11"/>
      <c r="S428" s="11" t="s">
        <v>749</v>
      </c>
      <c r="T428" s="47" t="s">
        <v>1182</v>
      </c>
      <c r="U428" s="11" t="s">
        <v>40</v>
      </c>
      <c r="V428" s="11" t="s">
        <v>41</v>
      </c>
      <c r="W428" s="11" t="s">
        <v>42</v>
      </c>
      <c r="X428" s="11">
        <v>2018</v>
      </c>
      <c r="Y428" s="11">
        <v>3</v>
      </c>
      <c r="Z428" s="11" t="s">
        <v>684</v>
      </c>
      <c r="AA428" s="65" t="s">
        <v>637</v>
      </c>
      <c r="AB428" s="66">
        <v>43136</v>
      </c>
      <c r="AC428" s="65"/>
      <c r="AD428" s="47" t="s">
        <v>102</v>
      </c>
      <c r="AE428" s="47"/>
    </row>
    <row r="429" spans="1:31" s="67" customFormat="1" ht="30" customHeight="1" x14ac:dyDescent="0.25">
      <c r="A429" s="11">
        <v>2026</v>
      </c>
      <c r="B429" s="11">
        <v>1</v>
      </c>
      <c r="C429" s="11">
        <v>12</v>
      </c>
      <c r="D429" s="11">
        <v>16</v>
      </c>
      <c r="E429" s="11">
        <v>1</v>
      </c>
      <c r="F429" s="61">
        <v>47</v>
      </c>
      <c r="G429" s="11">
        <v>4791486</v>
      </c>
      <c r="H429" s="64" t="s">
        <v>638</v>
      </c>
      <c r="I429" s="64" t="s">
        <v>639</v>
      </c>
      <c r="J429" s="64" t="s">
        <v>35</v>
      </c>
      <c r="K429" s="64">
        <f>O429+O430</f>
        <v>3768762</v>
      </c>
      <c r="L429" s="11">
        <v>111</v>
      </c>
      <c r="M429" s="64" t="s">
        <v>640</v>
      </c>
      <c r="N429" s="75">
        <v>2899048</v>
      </c>
      <c r="O429" s="75">
        <v>2899048</v>
      </c>
      <c r="P429" s="47" t="s">
        <v>37</v>
      </c>
      <c r="Q429" s="47"/>
      <c r="R429" s="11"/>
      <c r="S429" s="11" t="s">
        <v>749</v>
      </c>
      <c r="T429" s="47" t="s">
        <v>1273</v>
      </c>
      <c r="U429" s="11" t="s">
        <v>40</v>
      </c>
      <c r="V429" s="11" t="s">
        <v>41</v>
      </c>
      <c r="W429" s="11" t="s">
        <v>42</v>
      </c>
      <c r="X429" s="11">
        <v>2017</v>
      </c>
      <c r="Y429" s="11">
        <v>31</v>
      </c>
      <c r="Z429" s="11" t="s">
        <v>835</v>
      </c>
      <c r="AA429" s="65" t="s">
        <v>52</v>
      </c>
      <c r="AB429" s="66">
        <v>42957</v>
      </c>
      <c r="AC429" s="65"/>
      <c r="AD429" s="47" t="s">
        <v>102</v>
      </c>
      <c r="AE429" s="47"/>
    </row>
    <row r="430" spans="1:31" s="67" customFormat="1" ht="30" customHeight="1" x14ac:dyDescent="0.25">
      <c r="A430" s="11">
        <v>2026</v>
      </c>
      <c r="B430" s="11">
        <v>1</v>
      </c>
      <c r="C430" s="11">
        <v>12</v>
      </c>
      <c r="D430" s="11">
        <v>16</v>
      </c>
      <c r="E430" s="11">
        <v>1</v>
      </c>
      <c r="F430" s="61">
        <v>47</v>
      </c>
      <c r="G430" s="11">
        <v>4791486</v>
      </c>
      <c r="H430" s="64" t="s">
        <v>638</v>
      </c>
      <c r="I430" s="64" t="s">
        <v>639</v>
      </c>
      <c r="J430" s="64" t="s">
        <v>35</v>
      </c>
      <c r="K430" s="64"/>
      <c r="L430" s="11">
        <v>133</v>
      </c>
      <c r="M430" s="64" t="s">
        <v>640</v>
      </c>
      <c r="N430" s="75">
        <v>869714</v>
      </c>
      <c r="O430" s="75">
        <v>869714</v>
      </c>
      <c r="P430" s="47" t="s">
        <v>53</v>
      </c>
      <c r="Q430" s="47"/>
      <c r="R430" s="11"/>
      <c r="S430" s="11" t="s">
        <v>749</v>
      </c>
      <c r="T430" s="47" t="s">
        <v>1273</v>
      </c>
      <c r="U430" s="11" t="s">
        <v>40</v>
      </c>
      <c r="V430" s="11" t="s">
        <v>41</v>
      </c>
      <c r="W430" s="11" t="s">
        <v>42</v>
      </c>
      <c r="X430" s="11">
        <v>2017</v>
      </c>
      <c r="Y430" s="11">
        <v>31</v>
      </c>
      <c r="Z430" s="11" t="s">
        <v>835</v>
      </c>
      <c r="AA430" s="65" t="s">
        <v>52</v>
      </c>
      <c r="AB430" s="66">
        <v>42957</v>
      </c>
      <c r="AC430" s="65"/>
      <c r="AD430" s="47" t="s">
        <v>102</v>
      </c>
      <c r="AE430" s="47"/>
    </row>
    <row r="431" spans="1:31" s="67" customFormat="1" ht="30" customHeight="1" x14ac:dyDescent="0.25">
      <c r="A431" s="11">
        <v>2026</v>
      </c>
      <c r="B431" s="11">
        <v>1</v>
      </c>
      <c r="C431" s="11">
        <v>12</v>
      </c>
      <c r="D431" s="11">
        <v>16</v>
      </c>
      <c r="E431" s="11">
        <v>1</v>
      </c>
      <c r="F431" s="61">
        <v>47</v>
      </c>
      <c r="G431" s="11">
        <v>4881750</v>
      </c>
      <c r="H431" s="64" t="s">
        <v>641</v>
      </c>
      <c r="I431" s="64" t="s">
        <v>642</v>
      </c>
      <c r="J431" s="64" t="s">
        <v>35</v>
      </c>
      <c r="K431" s="64">
        <f>O431+O432+O433</f>
        <v>9490000</v>
      </c>
      <c r="L431" s="11">
        <v>111</v>
      </c>
      <c r="M431" s="64" t="s">
        <v>1066</v>
      </c>
      <c r="N431" s="75">
        <v>2899048</v>
      </c>
      <c r="O431" s="75">
        <v>2899048</v>
      </c>
      <c r="P431" s="47" t="s">
        <v>37</v>
      </c>
      <c r="Q431" s="47"/>
      <c r="R431" s="11"/>
      <c r="S431" s="11" t="s">
        <v>749</v>
      </c>
      <c r="T431" s="47" t="s">
        <v>643</v>
      </c>
      <c r="U431" s="11" t="s">
        <v>40</v>
      </c>
      <c r="V431" s="11" t="s">
        <v>41</v>
      </c>
      <c r="W431" s="11" t="s">
        <v>42</v>
      </c>
      <c r="X431" s="11">
        <v>2016</v>
      </c>
      <c r="Y431" s="11">
        <v>4</v>
      </c>
      <c r="Z431" s="11" t="s">
        <v>43</v>
      </c>
      <c r="AA431" s="65" t="s">
        <v>644</v>
      </c>
      <c r="AB431" s="66">
        <v>42430</v>
      </c>
      <c r="AC431" s="65"/>
      <c r="AD431" s="47" t="s">
        <v>102</v>
      </c>
      <c r="AE431" s="47"/>
    </row>
    <row r="432" spans="1:31" s="67" customFormat="1" ht="30" customHeight="1" x14ac:dyDescent="0.25">
      <c r="A432" s="11">
        <v>2026</v>
      </c>
      <c r="B432" s="11">
        <v>1</v>
      </c>
      <c r="C432" s="11">
        <v>12</v>
      </c>
      <c r="D432" s="11">
        <v>16</v>
      </c>
      <c r="E432" s="11">
        <v>1</v>
      </c>
      <c r="F432" s="61">
        <v>47</v>
      </c>
      <c r="G432" s="11">
        <v>4881750</v>
      </c>
      <c r="H432" s="64" t="s">
        <v>641</v>
      </c>
      <c r="I432" s="64" t="s">
        <v>642</v>
      </c>
      <c r="J432" s="64" t="s">
        <v>35</v>
      </c>
      <c r="K432" s="64"/>
      <c r="L432" s="11">
        <v>133</v>
      </c>
      <c r="M432" s="64" t="s">
        <v>1066</v>
      </c>
      <c r="N432" s="64">
        <v>2190000</v>
      </c>
      <c r="O432" s="64">
        <v>2190000</v>
      </c>
      <c r="P432" s="47" t="s">
        <v>53</v>
      </c>
      <c r="Q432" s="47"/>
      <c r="R432" s="11"/>
      <c r="S432" s="11" t="s">
        <v>749</v>
      </c>
      <c r="T432" s="47" t="s">
        <v>643</v>
      </c>
      <c r="U432" s="11" t="s">
        <v>40</v>
      </c>
      <c r="V432" s="11" t="s">
        <v>41</v>
      </c>
      <c r="W432" s="11" t="s">
        <v>42</v>
      </c>
      <c r="X432" s="11">
        <v>2016</v>
      </c>
      <c r="Y432" s="11">
        <v>4</v>
      </c>
      <c r="Z432" s="11" t="s">
        <v>43</v>
      </c>
      <c r="AA432" s="65" t="s">
        <v>644</v>
      </c>
      <c r="AB432" s="66">
        <v>42430</v>
      </c>
      <c r="AC432" s="65"/>
      <c r="AD432" s="47" t="s">
        <v>102</v>
      </c>
      <c r="AE432" s="47"/>
    </row>
    <row r="433" spans="1:78" s="67" customFormat="1" ht="30" customHeight="1" x14ac:dyDescent="0.25">
      <c r="A433" s="11">
        <v>2026</v>
      </c>
      <c r="B433" s="11">
        <v>1</v>
      </c>
      <c r="C433" s="11">
        <v>12</v>
      </c>
      <c r="D433" s="11">
        <v>16</v>
      </c>
      <c r="E433" s="11">
        <v>1</v>
      </c>
      <c r="F433" s="61">
        <v>47</v>
      </c>
      <c r="G433" s="11">
        <v>4881750</v>
      </c>
      <c r="H433" s="64" t="s">
        <v>641</v>
      </c>
      <c r="I433" s="64" t="s">
        <v>642</v>
      </c>
      <c r="J433" s="64" t="s">
        <v>35</v>
      </c>
      <c r="K433" s="64"/>
      <c r="L433" s="11">
        <v>199</v>
      </c>
      <c r="M433" s="64" t="s">
        <v>1066</v>
      </c>
      <c r="N433" s="75">
        <v>4400952</v>
      </c>
      <c r="O433" s="75">
        <v>4400952</v>
      </c>
      <c r="P433" s="47" t="s">
        <v>118</v>
      </c>
      <c r="Q433" s="47"/>
      <c r="R433" s="11"/>
      <c r="S433" s="11" t="s">
        <v>749</v>
      </c>
      <c r="T433" s="47" t="s">
        <v>643</v>
      </c>
      <c r="U433" s="11" t="s">
        <v>40</v>
      </c>
      <c r="V433" s="11" t="s">
        <v>41</v>
      </c>
      <c r="W433" s="11" t="s">
        <v>42</v>
      </c>
      <c r="X433" s="11">
        <v>2016</v>
      </c>
      <c r="Y433" s="11">
        <v>4</v>
      </c>
      <c r="Z433" s="11" t="s">
        <v>43</v>
      </c>
      <c r="AA433" s="65" t="s">
        <v>644</v>
      </c>
      <c r="AB433" s="66">
        <v>42430</v>
      </c>
      <c r="AC433" s="65"/>
      <c r="AD433" s="47" t="s">
        <v>102</v>
      </c>
      <c r="AE433" s="47"/>
    </row>
    <row r="434" spans="1:78" s="67" customFormat="1" ht="30" customHeight="1" x14ac:dyDescent="0.25">
      <c r="A434" s="11">
        <v>2026</v>
      </c>
      <c r="B434" s="11">
        <v>1</v>
      </c>
      <c r="C434" s="11">
        <v>12</v>
      </c>
      <c r="D434" s="11">
        <v>16</v>
      </c>
      <c r="E434" s="11">
        <v>1</v>
      </c>
      <c r="F434" s="61">
        <v>47</v>
      </c>
      <c r="G434" s="11">
        <v>4976319</v>
      </c>
      <c r="H434" s="64" t="s">
        <v>645</v>
      </c>
      <c r="I434" s="64" t="s">
        <v>646</v>
      </c>
      <c r="J434" s="64" t="s">
        <v>35</v>
      </c>
      <c r="K434" s="64">
        <f>O434</f>
        <v>2899048</v>
      </c>
      <c r="L434" s="11">
        <v>111</v>
      </c>
      <c r="M434" s="64" t="s">
        <v>1066</v>
      </c>
      <c r="N434" s="75">
        <v>2899048</v>
      </c>
      <c r="O434" s="75">
        <v>2899048</v>
      </c>
      <c r="P434" s="47" t="s">
        <v>37</v>
      </c>
      <c r="Q434" s="47"/>
      <c r="R434" s="11"/>
      <c r="S434" s="11" t="s">
        <v>749</v>
      </c>
      <c r="T434" s="47" t="s">
        <v>1265</v>
      </c>
      <c r="U434" s="11" t="s">
        <v>40</v>
      </c>
      <c r="V434" s="11" t="s">
        <v>185</v>
      </c>
      <c r="W434" s="11">
        <v>2</v>
      </c>
      <c r="X434" s="11">
        <v>2014</v>
      </c>
      <c r="Y434" s="11">
        <v>1</v>
      </c>
      <c r="Z434" s="11" t="s">
        <v>684</v>
      </c>
      <c r="AA434" s="65" t="s">
        <v>647</v>
      </c>
      <c r="AB434" s="66">
        <v>42794</v>
      </c>
      <c r="AC434" s="65"/>
      <c r="AD434" s="47" t="s">
        <v>102</v>
      </c>
      <c r="AE434" s="47"/>
    </row>
    <row r="435" spans="1:78" s="67" customFormat="1" ht="30" customHeight="1" x14ac:dyDescent="0.25">
      <c r="A435" s="11">
        <v>2026</v>
      </c>
      <c r="B435" s="11">
        <v>1</v>
      </c>
      <c r="C435" s="11">
        <v>12</v>
      </c>
      <c r="D435" s="11">
        <v>16</v>
      </c>
      <c r="E435" s="11">
        <v>1</v>
      </c>
      <c r="F435" s="61">
        <v>49</v>
      </c>
      <c r="G435" s="11">
        <v>4867004</v>
      </c>
      <c r="H435" s="64" t="s">
        <v>648</v>
      </c>
      <c r="I435" s="64" t="s">
        <v>649</v>
      </c>
      <c r="J435" s="64" t="s">
        <v>35</v>
      </c>
      <c r="K435" s="64">
        <f>O435+O436</f>
        <v>883334</v>
      </c>
      <c r="L435" s="11">
        <v>111</v>
      </c>
      <c r="M435" s="64" t="s">
        <v>528</v>
      </c>
      <c r="N435" s="64">
        <v>4300000</v>
      </c>
      <c r="O435" s="64">
        <v>716667</v>
      </c>
      <c r="P435" s="47" t="s">
        <v>37</v>
      </c>
      <c r="Q435" s="47"/>
      <c r="R435" s="11"/>
      <c r="S435" s="11" t="s">
        <v>263</v>
      </c>
      <c r="T435" s="47" t="s">
        <v>1053</v>
      </c>
      <c r="U435" s="11" t="s">
        <v>40</v>
      </c>
      <c r="V435" s="11" t="s">
        <v>41</v>
      </c>
      <c r="W435" s="11"/>
      <c r="X435" s="11">
        <v>2009</v>
      </c>
      <c r="Y435" s="11">
        <v>31</v>
      </c>
      <c r="Z435" s="11" t="s">
        <v>835</v>
      </c>
      <c r="AA435" s="65" t="s">
        <v>650</v>
      </c>
      <c r="AB435" s="66">
        <v>40157</v>
      </c>
      <c r="AC435" s="65"/>
      <c r="AD435" s="47" t="s">
        <v>102</v>
      </c>
      <c r="AE435" s="47"/>
    </row>
    <row r="436" spans="1:78" s="67" customFormat="1" ht="30" customHeight="1" x14ac:dyDescent="0.25">
      <c r="A436" s="11">
        <v>2026</v>
      </c>
      <c r="B436" s="11">
        <v>1</v>
      </c>
      <c r="C436" s="11">
        <v>12</v>
      </c>
      <c r="D436" s="11">
        <v>16</v>
      </c>
      <c r="E436" s="11">
        <v>1</v>
      </c>
      <c r="F436" s="61">
        <v>49</v>
      </c>
      <c r="G436" s="11">
        <v>4867004</v>
      </c>
      <c r="H436" s="64" t="s">
        <v>648</v>
      </c>
      <c r="I436" s="64" t="s">
        <v>649</v>
      </c>
      <c r="J436" s="64" t="s">
        <v>35</v>
      </c>
      <c r="K436" s="64"/>
      <c r="L436" s="11">
        <v>133</v>
      </c>
      <c r="M436" s="64" t="s">
        <v>528</v>
      </c>
      <c r="N436" s="64">
        <v>166667</v>
      </c>
      <c r="O436" s="64">
        <v>166667</v>
      </c>
      <c r="P436" s="47" t="s">
        <v>53</v>
      </c>
      <c r="Q436" s="47"/>
      <c r="R436" s="11"/>
      <c r="S436" s="11" t="s">
        <v>263</v>
      </c>
      <c r="T436" s="47" t="s">
        <v>1053</v>
      </c>
      <c r="U436" s="11" t="s">
        <v>40</v>
      </c>
      <c r="V436" s="11" t="s">
        <v>41</v>
      </c>
      <c r="W436" s="11"/>
      <c r="X436" s="11">
        <v>2009</v>
      </c>
      <c r="Y436" s="11">
        <v>31</v>
      </c>
      <c r="Z436" s="11" t="s">
        <v>835</v>
      </c>
      <c r="AA436" s="65" t="s">
        <v>650</v>
      </c>
      <c r="AB436" s="66">
        <v>40157</v>
      </c>
      <c r="AC436" s="65"/>
      <c r="AD436" s="47" t="s">
        <v>102</v>
      </c>
      <c r="AE436" s="47"/>
    </row>
    <row r="437" spans="1:78" s="67" customFormat="1" ht="30" customHeight="1" x14ac:dyDescent="0.25">
      <c r="A437" s="11">
        <v>2026</v>
      </c>
      <c r="B437" s="11">
        <v>1</v>
      </c>
      <c r="C437" s="11">
        <v>12</v>
      </c>
      <c r="D437" s="11">
        <v>16</v>
      </c>
      <c r="E437" s="11">
        <v>1</v>
      </c>
      <c r="F437" s="61">
        <v>50</v>
      </c>
      <c r="G437" s="11">
        <v>2106773</v>
      </c>
      <c r="H437" s="64" t="s">
        <v>651</v>
      </c>
      <c r="I437" s="64" t="s">
        <v>652</v>
      </c>
      <c r="J437" s="64" t="s">
        <v>35</v>
      </c>
      <c r="K437" s="64">
        <f>O437</f>
        <v>2899048</v>
      </c>
      <c r="L437" s="11">
        <v>111</v>
      </c>
      <c r="M437" s="64" t="s">
        <v>1070</v>
      </c>
      <c r="N437" s="75">
        <v>2899048</v>
      </c>
      <c r="O437" s="75">
        <v>2899048</v>
      </c>
      <c r="P437" s="47" t="s">
        <v>37</v>
      </c>
      <c r="Q437" s="47"/>
      <c r="R437" s="11"/>
      <c r="S437" s="11" t="s">
        <v>1063</v>
      </c>
      <c r="T437" s="47" t="s">
        <v>1267</v>
      </c>
      <c r="U437" s="11" t="s">
        <v>40</v>
      </c>
      <c r="V437" s="11" t="s">
        <v>41</v>
      </c>
      <c r="W437" s="11"/>
      <c r="X437" s="11">
        <v>2009</v>
      </c>
      <c r="Y437" s="11">
        <v>31</v>
      </c>
      <c r="Z437" s="11" t="s">
        <v>835</v>
      </c>
      <c r="AA437" s="65" t="s">
        <v>653</v>
      </c>
      <c r="AB437" s="66">
        <v>39939</v>
      </c>
      <c r="AC437" s="65"/>
      <c r="AD437" s="47" t="s">
        <v>102</v>
      </c>
      <c r="AE437" s="47"/>
    </row>
    <row r="438" spans="1:78" s="67" customFormat="1" ht="30" customHeight="1" x14ac:dyDescent="0.25">
      <c r="A438" s="11">
        <v>2026</v>
      </c>
      <c r="B438" s="11">
        <v>1</v>
      </c>
      <c r="C438" s="11">
        <v>12</v>
      </c>
      <c r="D438" s="11">
        <v>16</v>
      </c>
      <c r="E438" s="11">
        <v>1</v>
      </c>
      <c r="F438" s="61">
        <v>51</v>
      </c>
      <c r="G438" s="11">
        <v>4429075</v>
      </c>
      <c r="H438" s="64" t="s">
        <v>607</v>
      </c>
      <c r="I438" s="64" t="s">
        <v>608</v>
      </c>
      <c r="J438" s="64" t="s">
        <v>35</v>
      </c>
      <c r="K438" s="64">
        <f>O438</f>
        <v>2899048</v>
      </c>
      <c r="L438" s="11">
        <v>111</v>
      </c>
      <c r="M438" s="64" t="s">
        <v>1062</v>
      </c>
      <c r="N438" s="75">
        <v>2899048</v>
      </c>
      <c r="O438" s="75">
        <v>2899048</v>
      </c>
      <c r="P438" s="47" t="s">
        <v>37</v>
      </c>
      <c r="Q438" s="47"/>
      <c r="R438" s="11"/>
      <c r="S438" s="11" t="s">
        <v>1063</v>
      </c>
      <c r="T438" s="47" t="s">
        <v>1184</v>
      </c>
      <c r="U438" s="11" t="s">
        <v>40</v>
      </c>
      <c r="V438" s="11" t="s">
        <v>185</v>
      </c>
      <c r="W438" s="11">
        <v>1</v>
      </c>
      <c r="X438" s="11">
        <v>2015</v>
      </c>
      <c r="Y438" s="11">
        <v>1</v>
      </c>
      <c r="Z438" s="11" t="s">
        <v>684</v>
      </c>
      <c r="AA438" s="65" t="s">
        <v>52</v>
      </c>
      <c r="AB438" s="66">
        <v>43280</v>
      </c>
      <c r="AC438" s="65"/>
      <c r="AD438" s="47" t="s">
        <v>102</v>
      </c>
      <c r="AE438" s="47"/>
    </row>
    <row r="439" spans="1:78" s="67" customFormat="1" ht="30" customHeight="1" x14ac:dyDescent="0.25">
      <c r="A439" s="11">
        <v>2026</v>
      </c>
      <c r="B439" s="11">
        <v>1</v>
      </c>
      <c r="C439" s="11">
        <v>12</v>
      </c>
      <c r="D439" s="11">
        <v>16</v>
      </c>
      <c r="E439" s="11">
        <v>1</v>
      </c>
      <c r="F439" s="61">
        <v>51</v>
      </c>
      <c r="G439" s="11">
        <v>3562013</v>
      </c>
      <c r="H439" s="64" t="s">
        <v>654</v>
      </c>
      <c r="I439" s="64" t="s">
        <v>655</v>
      </c>
      <c r="J439" s="64" t="s">
        <v>35</v>
      </c>
      <c r="K439" s="64">
        <f>O439</f>
        <v>2899048</v>
      </c>
      <c r="L439" s="11">
        <v>111</v>
      </c>
      <c r="M439" s="64" t="s">
        <v>1062</v>
      </c>
      <c r="N439" s="75">
        <v>2899048</v>
      </c>
      <c r="O439" s="75">
        <v>2899048</v>
      </c>
      <c r="P439" s="47" t="s">
        <v>37</v>
      </c>
      <c r="Q439" s="47"/>
      <c r="R439" s="11"/>
      <c r="S439" s="11" t="s">
        <v>1063</v>
      </c>
      <c r="T439" s="47" t="s">
        <v>1266</v>
      </c>
      <c r="U439" s="11" t="s">
        <v>40</v>
      </c>
      <c r="V439" s="11" t="s">
        <v>185</v>
      </c>
      <c r="W439" s="11">
        <v>2</v>
      </c>
      <c r="X439" s="11">
        <v>2018</v>
      </c>
      <c r="Y439" s="11">
        <v>1</v>
      </c>
      <c r="Z439" s="11" t="s">
        <v>684</v>
      </c>
      <c r="AA439" s="65" t="s">
        <v>52</v>
      </c>
      <c r="AB439" s="66">
        <v>40700</v>
      </c>
      <c r="AC439" s="65"/>
      <c r="AD439" s="47" t="s">
        <v>102</v>
      </c>
      <c r="AE439" s="47"/>
    </row>
    <row r="440" spans="1:78" s="67" customFormat="1" ht="30" customHeight="1" x14ac:dyDescent="0.25">
      <c r="A440" s="11">
        <v>2026</v>
      </c>
      <c r="B440" s="11">
        <v>1</v>
      </c>
      <c r="C440" s="11">
        <v>12</v>
      </c>
      <c r="D440" s="11">
        <v>16</v>
      </c>
      <c r="E440" s="11">
        <v>1</v>
      </c>
      <c r="F440" s="61">
        <v>51</v>
      </c>
      <c r="G440" s="11">
        <v>3652017</v>
      </c>
      <c r="H440" s="64" t="s">
        <v>241</v>
      </c>
      <c r="I440" s="64" t="s">
        <v>656</v>
      </c>
      <c r="J440" s="64" t="s">
        <v>35</v>
      </c>
      <c r="K440" s="64">
        <f>O440+O441</f>
        <v>3768762</v>
      </c>
      <c r="L440" s="11">
        <v>111</v>
      </c>
      <c r="M440" s="64" t="s">
        <v>1062</v>
      </c>
      <c r="N440" s="75">
        <v>2899048</v>
      </c>
      <c r="O440" s="75">
        <v>2899048</v>
      </c>
      <c r="P440" s="47" t="s">
        <v>37</v>
      </c>
      <c r="Q440" s="47"/>
      <c r="R440" s="11"/>
      <c r="S440" s="11" t="s">
        <v>1063</v>
      </c>
      <c r="T440" s="47" t="s">
        <v>1269</v>
      </c>
      <c r="U440" s="11" t="s">
        <v>40</v>
      </c>
      <c r="V440" s="11" t="s">
        <v>185</v>
      </c>
      <c r="W440" s="11">
        <v>4</v>
      </c>
      <c r="X440" s="11">
        <v>2018</v>
      </c>
      <c r="Y440" s="11">
        <v>31</v>
      </c>
      <c r="Z440" s="11" t="s">
        <v>684</v>
      </c>
      <c r="AA440" s="65" t="s">
        <v>52</v>
      </c>
      <c r="AB440" s="66">
        <v>43280</v>
      </c>
      <c r="AC440" s="65"/>
      <c r="AD440" s="47" t="s">
        <v>102</v>
      </c>
      <c r="AE440" s="47"/>
    </row>
    <row r="441" spans="1:78" s="67" customFormat="1" ht="30" customHeight="1" x14ac:dyDescent="0.25">
      <c r="A441" s="11">
        <v>2026</v>
      </c>
      <c r="B441" s="11">
        <v>1</v>
      </c>
      <c r="C441" s="11">
        <v>12</v>
      </c>
      <c r="D441" s="11">
        <v>16</v>
      </c>
      <c r="E441" s="11">
        <v>1</v>
      </c>
      <c r="F441" s="61">
        <v>51</v>
      </c>
      <c r="G441" s="11">
        <v>3652017</v>
      </c>
      <c r="H441" s="64" t="s">
        <v>241</v>
      </c>
      <c r="I441" s="64" t="s">
        <v>656</v>
      </c>
      <c r="J441" s="64" t="s">
        <v>35</v>
      </c>
      <c r="K441" s="64"/>
      <c r="L441" s="11">
        <v>133</v>
      </c>
      <c r="M441" s="64" t="s">
        <v>1062</v>
      </c>
      <c r="N441" s="75">
        <v>869714</v>
      </c>
      <c r="O441" s="75">
        <v>869714</v>
      </c>
      <c r="P441" s="47" t="s">
        <v>53</v>
      </c>
      <c r="Q441" s="47"/>
      <c r="R441" s="11"/>
      <c r="S441" s="11" t="s">
        <v>1063</v>
      </c>
      <c r="T441" s="47" t="s">
        <v>1269</v>
      </c>
      <c r="U441" s="11" t="s">
        <v>40</v>
      </c>
      <c r="V441" s="11" t="s">
        <v>185</v>
      </c>
      <c r="W441" s="11">
        <v>4</v>
      </c>
      <c r="X441" s="11">
        <v>2018</v>
      </c>
      <c r="Y441" s="11">
        <v>31</v>
      </c>
      <c r="Z441" s="11" t="s">
        <v>684</v>
      </c>
      <c r="AA441" s="65" t="s">
        <v>52</v>
      </c>
      <c r="AB441" s="66">
        <v>43280</v>
      </c>
      <c r="AC441" s="65"/>
      <c r="AD441" s="47" t="s">
        <v>102</v>
      </c>
      <c r="AE441" s="47"/>
    </row>
    <row r="442" spans="1:78" s="67" customFormat="1" ht="30" customHeight="1" x14ac:dyDescent="0.25">
      <c r="A442" s="11">
        <v>2026</v>
      </c>
      <c r="B442" s="11">
        <v>1</v>
      </c>
      <c r="C442" s="11">
        <v>12</v>
      </c>
      <c r="D442" s="11">
        <v>16</v>
      </c>
      <c r="E442" s="11">
        <v>1</v>
      </c>
      <c r="F442" s="61">
        <v>51</v>
      </c>
      <c r="G442" s="11">
        <v>3974510</v>
      </c>
      <c r="H442" s="64" t="s">
        <v>657</v>
      </c>
      <c r="I442" s="64" t="s">
        <v>658</v>
      </c>
      <c r="J442" s="64" t="s">
        <v>35</v>
      </c>
      <c r="K442" s="64">
        <f>O442</f>
        <v>2899048</v>
      </c>
      <c r="L442" s="11">
        <v>111</v>
      </c>
      <c r="M442" s="64" t="s">
        <v>1062</v>
      </c>
      <c r="N442" s="75">
        <v>2899048</v>
      </c>
      <c r="O442" s="75">
        <v>2899048</v>
      </c>
      <c r="P442" s="47" t="s">
        <v>37</v>
      </c>
      <c r="Q442" s="47"/>
      <c r="R442" s="11"/>
      <c r="S442" s="11" t="s">
        <v>1063</v>
      </c>
      <c r="T442" s="47" t="s">
        <v>1270</v>
      </c>
      <c r="U442" s="11" t="s">
        <v>40</v>
      </c>
      <c r="V442" s="11" t="s">
        <v>185</v>
      </c>
      <c r="W442" s="11">
        <v>0</v>
      </c>
      <c r="X442" s="11">
        <v>2017</v>
      </c>
      <c r="Y442" s="11">
        <v>11</v>
      </c>
      <c r="Z442" s="11" t="s">
        <v>684</v>
      </c>
      <c r="AA442" s="65" t="s">
        <v>52</v>
      </c>
      <c r="AB442" s="66">
        <v>43098</v>
      </c>
      <c r="AC442" s="65"/>
      <c r="AD442" s="47" t="s">
        <v>102</v>
      </c>
      <c r="AE442" s="47"/>
    </row>
    <row r="443" spans="1:78" s="50" customFormat="1" ht="30" customHeight="1" x14ac:dyDescent="0.25">
      <c r="A443" s="11">
        <v>2026</v>
      </c>
      <c r="B443" s="11">
        <v>1</v>
      </c>
      <c r="C443" s="11">
        <v>12</v>
      </c>
      <c r="D443" s="11">
        <v>16</v>
      </c>
      <c r="E443" s="11">
        <v>1</v>
      </c>
      <c r="F443" s="61">
        <v>51</v>
      </c>
      <c r="G443" s="11">
        <v>4238993</v>
      </c>
      <c r="H443" s="64" t="s">
        <v>659</v>
      </c>
      <c r="I443" s="64" t="s">
        <v>660</v>
      </c>
      <c r="J443" s="64" t="s">
        <v>35</v>
      </c>
      <c r="K443" s="64">
        <f>O443+O444</f>
        <v>3768762</v>
      </c>
      <c r="L443" s="11">
        <v>111</v>
      </c>
      <c r="M443" s="64" t="s">
        <v>1062</v>
      </c>
      <c r="N443" s="75">
        <v>2899048</v>
      </c>
      <c r="O443" s="75">
        <v>2899048</v>
      </c>
      <c r="P443" s="47" t="s">
        <v>37</v>
      </c>
      <c r="Q443" s="47"/>
      <c r="R443" s="11"/>
      <c r="S443" s="11" t="s">
        <v>1063</v>
      </c>
      <c r="T443" s="47" t="s">
        <v>1271</v>
      </c>
      <c r="U443" s="11" t="s">
        <v>40</v>
      </c>
      <c r="V443" s="11" t="s">
        <v>41</v>
      </c>
      <c r="W443" s="11"/>
      <c r="X443" s="11">
        <v>2009</v>
      </c>
      <c r="Y443" s="11">
        <v>1</v>
      </c>
      <c r="Z443" s="11" t="s">
        <v>684</v>
      </c>
      <c r="AA443" s="65" t="s">
        <v>661</v>
      </c>
      <c r="AB443" s="66">
        <v>39939</v>
      </c>
      <c r="AC443" s="65"/>
      <c r="AD443" s="47" t="s">
        <v>102</v>
      </c>
      <c r="AE443" s="47"/>
      <c r="AF443" s="67"/>
      <c r="AG443" s="67"/>
      <c r="AH443" s="67"/>
      <c r="AI443" s="67"/>
      <c r="AJ443" s="67"/>
      <c r="AK443" s="67"/>
      <c r="AL443" s="67"/>
      <c r="AM443" s="67"/>
      <c r="AN443" s="67"/>
      <c r="AO443" s="67"/>
      <c r="AP443" s="67"/>
      <c r="AQ443" s="67"/>
      <c r="AR443" s="67"/>
      <c r="AS443" s="67"/>
      <c r="AT443" s="67"/>
      <c r="AU443" s="67"/>
      <c r="AV443" s="67"/>
      <c r="AW443" s="67"/>
      <c r="AX443" s="67"/>
      <c r="AY443" s="67"/>
      <c r="AZ443" s="67"/>
      <c r="BA443" s="67"/>
      <c r="BB443" s="67"/>
      <c r="BC443" s="67"/>
      <c r="BD443" s="67"/>
      <c r="BE443" s="67"/>
      <c r="BF443" s="67"/>
      <c r="BG443" s="67"/>
      <c r="BH443" s="67"/>
      <c r="BI443" s="67"/>
      <c r="BJ443" s="67"/>
      <c r="BK443" s="67"/>
      <c r="BL443" s="67"/>
      <c r="BM443" s="67"/>
      <c r="BN443" s="67"/>
      <c r="BO443" s="67"/>
      <c r="BP443" s="67"/>
      <c r="BQ443" s="67"/>
      <c r="BR443" s="67"/>
      <c r="BS443" s="67"/>
      <c r="BT443" s="67"/>
      <c r="BU443" s="67"/>
      <c r="BV443" s="67"/>
      <c r="BW443" s="67"/>
      <c r="BX443" s="67"/>
      <c r="BY443" s="67"/>
      <c r="BZ443" s="67"/>
    </row>
    <row r="444" spans="1:78" s="50" customFormat="1" ht="30" customHeight="1" x14ac:dyDescent="0.25">
      <c r="A444" s="11">
        <v>2026</v>
      </c>
      <c r="B444" s="11">
        <v>1</v>
      </c>
      <c r="C444" s="11">
        <v>12</v>
      </c>
      <c r="D444" s="11">
        <v>16</v>
      </c>
      <c r="E444" s="11">
        <v>1</v>
      </c>
      <c r="F444" s="61">
        <v>51</v>
      </c>
      <c r="G444" s="11">
        <v>4238993</v>
      </c>
      <c r="H444" s="64" t="s">
        <v>659</v>
      </c>
      <c r="I444" s="64" t="s">
        <v>660</v>
      </c>
      <c r="J444" s="64" t="s">
        <v>35</v>
      </c>
      <c r="K444" s="64"/>
      <c r="L444" s="11">
        <v>133</v>
      </c>
      <c r="M444" s="64" t="s">
        <v>1062</v>
      </c>
      <c r="N444" s="75">
        <v>869714</v>
      </c>
      <c r="O444" s="75">
        <v>869714</v>
      </c>
      <c r="P444" s="47" t="s">
        <v>53</v>
      </c>
      <c r="Q444" s="47"/>
      <c r="R444" s="11"/>
      <c r="S444" s="11" t="s">
        <v>1063</v>
      </c>
      <c r="T444" s="47" t="s">
        <v>1271</v>
      </c>
      <c r="U444" s="11" t="s">
        <v>40</v>
      </c>
      <c r="V444" s="11" t="s">
        <v>41</v>
      </c>
      <c r="W444" s="11"/>
      <c r="X444" s="11">
        <v>2009</v>
      </c>
      <c r="Y444" s="11">
        <v>1</v>
      </c>
      <c r="Z444" s="11" t="s">
        <v>684</v>
      </c>
      <c r="AA444" s="65" t="s">
        <v>661</v>
      </c>
      <c r="AB444" s="66">
        <v>39939</v>
      </c>
      <c r="AC444" s="65"/>
      <c r="AD444" s="47" t="s">
        <v>102</v>
      </c>
      <c r="AE444" s="47"/>
      <c r="AF444" s="67"/>
      <c r="AG444" s="67"/>
      <c r="AH444" s="67"/>
      <c r="AI444" s="67"/>
      <c r="AJ444" s="67"/>
      <c r="AK444" s="67"/>
      <c r="AL444" s="67"/>
      <c r="AM444" s="67"/>
      <c r="AN444" s="67"/>
      <c r="AO444" s="67"/>
      <c r="AP444" s="67"/>
      <c r="AQ444" s="67"/>
      <c r="AR444" s="67"/>
      <c r="AS444" s="67"/>
      <c r="AT444" s="67"/>
      <c r="AU444" s="67"/>
      <c r="AV444" s="67"/>
      <c r="AW444" s="67"/>
      <c r="AX444" s="67"/>
      <c r="AY444" s="67"/>
      <c r="AZ444" s="67"/>
      <c r="BA444" s="67"/>
      <c r="BB444" s="67"/>
      <c r="BC444" s="67"/>
      <c r="BD444" s="67"/>
      <c r="BE444" s="67"/>
      <c r="BF444" s="67"/>
      <c r="BG444" s="67"/>
      <c r="BH444" s="67"/>
      <c r="BI444" s="67"/>
      <c r="BJ444" s="67"/>
      <c r="BK444" s="67"/>
      <c r="BL444" s="67"/>
      <c r="BM444" s="67"/>
      <c r="BN444" s="67"/>
      <c r="BO444" s="67"/>
      <c r="BP444" s="67"/>
      <c r="BQ444" s="67"/>
      <c r="BR444" s="67"/>
      <c r="BS444" s="67"/>
      <c r="BT444" s="67"/>
      <c r="BU444" s="67"/>
      <c r="BV444" s="67"/>
      <c r="BW444" s="67"/>
      <c r="BX444" s="67"/>
      <c r="BY444" s="67"/>
      <c r="BZ444" s="67"/>
    </row>
    <row r="445" spans="1:78" s="50" customFormat="1" ht="30" customHeight="1" x14ac:dyDescent="0.25">
      <c r="A445" s="11">
        <v>2026</v>
      </c>
      <c r="B445" s="11">
        <v>1</v>
      </c>
      <c r="C445" s="11">
        <v>12</v>
      </c>
      <c r="D445" s="11">
        <v>16</v>
      </c>
      <c r="E445" s="11">
        <v>1</v>
      </c>
      <c r="F445" s="61">
        <v>52</v>
      </c>
      <c r="G445" s="11">
        <v>2997535</v>
      </c>
      <c r="H445" s="64" t="s">
        <v>662</v>
      </c>
      <c r="I445" s="64" t="s">
        <v>663</v>
      </c>
      <c r="J445" s="64" t="s">
        <v>35</v>
      </c>
      <c r="K445" s="64">
        <f>O445</f>
        <v>2899048</v>
      </c>
      <c r="L445" s="11">
        <v>111</v>
      </c>
      <c r="M445" s="64" t="s">
        <v>1071</v>
      </c>
      <c r="N445" s="75">
        <v>2899048</v>
      </c>
      <c r="O445" s="75">
        <v>2899048</v>
      </c>
      <c r="P445" s="47" t="s">
        <v>37</v>
      </c>
      <c r="Q445" s="47"/>
      <c r="R445" s="11"/>
      <c r="S445" s="11" t="s">
        <v>1072</v>
      </c>
      <c r="T445" s="47" t="s">
        <v>1268</v>
      </c>
      <c r="U445" s="11" t="s">
        <v>40</v>
      </c>
      <c r="V445" s="11" t="s">
        <v>185</v>
      </c>
      <c r="W445" s="11">
        <v>2</v>
      </c>
      <c r="X445" s="11">
        <v>2018</v>
      </c>
      <c r="Y445" s="11">
        <v>1</v>
      </c>
      <c r="Z445" s="11" t="s">
        <v>684</v>
      </c>
      <c r="AA445" s="65" t="s">
        <v>52</v>
      </c>
      <c r="AB445" s="66">
        <v>43280</v>
      </c>
      <c r="AC445" s="65"/>
      <c r="AD445" s="47" t="s">
        <v>102</v>
      </c>
      <c r="AE445" s="47"/>
      <c r="AF445" s="67"/>
      <c r="AG445" s="67"/>
      <c r="AH445" s="67"/>
      <c r="AI445" s="67"/>
      <c r="AJ445" s="67"/>
      <c r="AK445" s="67"/>
      <c r="AL445" s="67"/>
      <c r="AM445" s="67"/>
      <c r="AN445" s="67"/>
      <c r="AO445" s="67"/>
      <c r="AP445" s="67"/>
      <c r="AQ445" s="67"/>
      <c r="AR445" s="67"/>
      <c r="AS445" s="67"/>
      <c r="AT445" s="67"/>
      <c r="AU445" s="67"/>
      <c r="AV445" s="67"/>
      <c r="AW445" s="67"/>
      <c r="AX445" s="67"/>
      <c r="AY445" s="67"/>
      <c r="AZ445" s="67"/>
      <c r="BA445" s="67"/>
      <c r="BB445" s="67"/>
      <c r="BC445" s="67"/>
      <c r="BD445" s="67"/>
      <c r="BE445" s="67"/>
      <c r="BF445" s="67"/>
      <c r="BG445" s="67"/>
      <c r="BH445" s="67"/>
      <c r="BI445" s="67"/>
      <c r="BJ445" s="67"/>
      <c r="BK445" s="67"/>
      <c r="BL445" s="67"/>
      <c r="BM445" s="67"/>
      <c r="BN445" s="67"/>
      <c r="BO445" s="67"/>
      <c r="BP445" s="67"/>
      <c r="BQ445" s="67"/>
      <c r="BR445" s="67"/>
      <c r="BS445" s="67"/>
      <c r="BT445" s="67"/>
      <c r="BU445" s="67"/>
      <c r="BV445" s="67"/>
      <c r="BW445" s="67"/>
      <c r="BX445" s="67"/>
      <c r="BY445" s="67"/>
      <c r="BZ445" s="67"/>
    </row>
    <row r="446" spans="1:78" s="50" customFormat="1" ht="30" customHeight="1" x14ac:dyDescent="0.25">
      <c r="A446" s="11">
        <v>2026</v>
      </c>
      <c r="B446" s="11">
        <v>1</v>
      </c>
      <c r="C446" s="11">
        <v>12</v>
      </c>
      <c r="D446" s="11">
        <v>16</v>
      </c>
      <c r="E446" s="11">
        <v>1</v>
      </c>
      <c r="F446" s="61">
        <v>52</v>
      </c>
      <c r="G446" s="11">
        <v>4877478</v>
      </c>
      <c r="H446" s="64" t="s">
        <v>664</v>
      </c>
      <c r="I446" s="64" t="s">
        <v>665</v>
      </c>
      <c r="J446" s="64" t="s">
        <v>35</v>
      </c>
      <c r="K446" s="64">
        <f>O446</f>
        <v>2899048</v>
      </c>
      <c r="L446" s="11">
        <v>111</v>
      </c>
      <c r="M446" s="64" t="s">
        <v>1071</v>
      </c>
      <c r="N446" s="75">
        <v>2899048</v>
      </c>
      <c r="O446" s="75">
        <v>2899048</v>
      </c>
      <c r="P446" s="47" t="s">
        <v>37</v>
      </c>
      <c r="Q446" s="47"/>
      <c r="R446" s="11"/>
      <c r="S446" s="11" t="s">
        <v>1072</v>
      </c>
      <c r="T446" s="47" t="s">
        <v>1272</v>
      </c>
      <c r="U446" s="11" t="s">
        <v>40</v>
      </c>
      <c r="V446" s="11" t="s">
        <v>185</v>
      </c>
      <c r="W446" s="11">
        <v>2</v>
      </c>
      <c r="X446" s="11">
        <v>2018</v>
      </c>
      <c r="Y446" s="11">
        <v>31</v>
      </c>
      <c r="Z446" s="11" t="s">
        <v>684</v>
      </c>
      <c r="AA446" s="65" t="s">
        <v>52</v>
      </c>
      <c r="AB446" s="66">
        <v>43280</v>
      </c>
      <c r="AC446" s="65"/>
      <c r="AD446" s="47" t="s">
        <v>102</v>
      </c>
      <c r="AE446" s="47"/>
      <c r="AF446" s="67"/>
      <c r="AG446" s="67"/>
      <c r="AH446" s="67"/>
      <c r="AI446" s="67"/>
      <c r="AJ446" s="67"/>
      <c r="AK446" s="67"/>
      <c r="AL446" s="67"/>
      <c r="AM446" s="67"/>
      <c r="AN446" s="67"/>
      <c r="AO446" s="67"/>
      <c r="AP446" s="67"/>
      <c r="AQ446" s="67"/>
      <c r="AR446" s="67"/>
      <c r="AS446" s="67"/>
      <c r="AT446" s="67"/>
      <c r="AU446" s="67"/>
      <c r="AV446" s="67"/>
      <c r="AW446" s="67"/>
      <c r="AX446" s="67"/>
      <c r="AY446" s="67"/>
      <c r="AZ446" s="67"/>
      <c r="BA446" s="67"/>
      <c r="BB446" s="67"/>
      <c r="BC446" s="67"/>
      <c r="BD446" s="67"/>
      <c r="BE446" s="67"/>
      <c r="BF446" s="67"/>
      <c r="BG446" s="67"/>
      <c r="BH446" s="67"/>
      <c r="BI446" s="67"/>
      <c r="BJ446" s="67"/>
      <c r="BK446" s="67"/>
      <c r="BL446" s="67"/>
      <c r="BM446" s="67"/>
      <c r="BN446" s="67"/>
      <c r="BO446" s="67"/>
      <c r="BP446" s="67"/>
      <c r="BQ446" s="67"/>
      <c r="BR446" s="67"/>
      <c r="BS446" s="67"/>
      <c r="BT446" s="67"/>
      <c r="BU446" s="67"/>
      <c r="BV446" s="67"/>
      <c r="BW446" s="67"/>
      <c r="BX446" s="67"/>
      <c r="BY446" s="67"/>
      <c r="BZ446" s="67"/>
    </row>
    <row r="447" spans="1:78" s="50" customFormat="1" ht="30" customHeight="1" x14ac:dyDescent="0.25">
      <c r="A447" s="11">
        <v>2026</v>
      </c>
      <c r="B447" s="11">
        <v>1</v>
      </c>
      <c r="C447" s="11">
        <v>12</v>
      </c>
      <c r="D447" s="11">
        <v>16</v>
      </c>
      <c r="E447" s="11">
        <v>1</v>
      </c>
      <c r="F447" s="61">
        <v>55</v>
      </c>
      <c r="G447" s="11">
        <v>1883542</v>
      </c>
      <c r="H447" s="64" t="s">
        <v>666</v>
      </c>
      <c r="I447" s="64" t="s">
        <v>667</v>
      </c>
      <c r="J447" s="64" t="s">
        <v>35</v>
      </c>
      <c r="K447" s="64">
        <f>O447+O448</f>
        <v>3960000</v>
      </c>
      <c r="L447" s="11">
        <v>111</v>
      </c>
      <c r="M447" s="64" t="s">
        <v>752</v>
      </c>
      <c r="N447" s="64">
        <v>3600000</v>
      </c>
      <c r="O447" s="64">
        <v>3600000</v>
      </c>
      <c r="P447" s="47" t="s">
        <v>37</v>
      </c>
      <c r="Q447" s="47"/>
      <c r="R447" s="11"/>
      <c r="S447" s="11" t="s">
        <v>749</v>
      </c>
      <c r="T447" s="47" t="s">
        <v>1344</v>
      </c>
      <c r="U447" s="11" t="s">
        <v>40</v>
      </c>
      <c r="V447" s="11" t="s">
        <v>41</v>
      </c>
      <c r="W447" s="11"/>
      <c r="X447" s="11">
        <v>2011</v>
      </c>
      <c r="Y447" s="11">
        <v>1</v>
      </c>
      <c r="Z447" s="11" t="s">
        <v>684</v>
      </c>
      <c r="AA447" s="65" t="s">
        <v>668</v>
      </c>
      <c r="AB447" s="66">
        <v>40862</v>
      </c>
      <c r="AC447" s="65"/>
      <c r="AD447" s="47" t="s">
        <v>102</v>
      </c>
      <c r="AE447" s="47"/>
      <c r="AF447" s="67"/>
      <c r="AG447" s="67"/>
      <c r="AH447" s="67"/>
      <c r="AI447" s="67"/>
      <c r="AJ447" s="67"/>
      <c r="AK447" s="67"/>
      <c r="AL447" s="67"/>
      <c r="AM447" s="67"/>
      <c r="AN447" s="67"/>
      <c r="AO447" s="67"/>
      <c r="AP447" s="67"/>
      <c r="AQ447" s="67"/>
      <c r="AR447" s="67"/>
      <c r="AS447" s="67"/>
      <c r="AT447" s="67"/>
      <c r="AU447" s="67"/>
      <c r="AV447" s="67"/>
      <c r="AW447" s="67"/>
      <c r="AX447" s="67"/>
      <c r="AY447" s="67"/>
      <c r="AZ447" s="67"/>
      <c r="BA447" s="67"/>
      <c r="BB447" s="67"/>
      <c r="BC447" s="67"/>
      <c r="BD447" s="67"/>
      <c r="BE447" s="67"/>
      <c r="BF447" s="67"/>
      <c r="BG447" s="67"/>
      <c r="BH447" s="67"/>
      <c r="BI447" s="67"/>
      <c r="BJ447" s="67"/>
      <c r="BK447" s="67"/>
      <c r="BL447" s="67"/>
      <c r="BM447" s="67"/>
      <c r="BN447" s="67"/>
      <c r="BO447" s="67"/>
      <c r="BP447" s="67"/>
      <c r="BQ447" s="67"/>
      <c r="BR447" s="67"/>
      <c r="BS447" s="67"/>
      <c r="BT447" s="67"/>
      <c r="BU447" s="67"/>
      <c r="BV447" s="67"/>
      <c r="BW447" s="67"/>
      <c r="BX447" s="67"/>
      <c r="BY447" s="67"/>
      <c r="BZ447" s="67"/>
    </row>
    <row r="448" spans="1:78" s="50" customFormat="1" ht="30" customHeight="1" x14ac:dyDescent="0.25">
      <c r="A448" s="11">
        <v>2026</v>
      </c>
      <c r="B448" s="11">
        <v>1</v>
      </c>
      <c r="C448" s="11">
        <v>12</v>
      </c>
      <c r="D448" s="11">
        <v>16</v>
      </c>
      <c r="E448" s="11">
        <v>1</v>
      </c>
      <c r="F448" s="61">
        <v>55</v>
      </c>
      <c r="G448" s="11">
        <v>1883542</v>
      </c>
      <c r="H448" s="64" t="s">
        <v>666</v>
      </c>
      <c r="I448" s="64" t="s">
        <v>667</v>
      </c>
      <c r="J448" s="64" t="s">
        <v>35</v>
      </c>
      <c r="K448" s="64"/>
      <c r="L448" s="11">
        <v>133</v>
      </c>
      <c r="M448" s="64" t="s">
        <v>752</v>
      </c>
      <c r="N448" s="64">
        <v>360000</v>
      </c>
      <c r="O448" s="64">
        <v>360000</v>
      </c>
      <c r="P448" s="47" t="s">
        <v>1274</v>
      </c>
      <c r="Q448" s="47"/>
      <c r="R448" s="11"/>
      <c r="S448" s="11" t="s">
        <v>749</v>
      </c>
      <c r="T448" s="47" t="s">
        <v>1344</v>
      </c>
      <c r="U448" s="11" t="s">
        <v>40</v>
      </c>
      <c r="V448" s="11" t="s">
        <v>41</v>
      </c>
      <c r="W448" s="11"/>
      <c r="X448" s="11">
        <v>2011</v>
      </c>
      <c r="Y448" s="11">
        <v>1</v>
      </c>
      <c r="Z448" s="11" t="s">
        <v>684</v>
      </c>
      <c r="AA448" s="65" t="s">
        <v>668</v>
      </c>
      <c r="AB448" s="66">
        <v>40862</v>
      </c>
      <c r="AC448" s="65"/>
      <c r="AD448" s="47" t="s">
        <v>102</v>
      </c>
      <c r="AE448" s="47"/>
      <c r="AF448" s="67"/>
      <c r="AG448" s="67"/>
      <c r="AH448" s="67"/>
      <c r="AI448" s="67"/>
      <c r="AJ448" s="67"/>
      <c r="AK448" s="67"/>
      <c r="AL448" s="67"/>
      <c r="AM448" s="67"/>
      <c r="AN448" s="67"/>
      <c r="AO448" s="67"/>
      <c r="AP448" s="67"/>
      <c r="AQ448" s="67"/>
      <c r="AR448" s="67"/>
      <c r="AS448" s="67"/>
      <c r="AT448" s="67"/>
      <c r="AU448" s="67"/>
      <c r="AV448" s="67"/>
      <c r="AW448" s="67"/>
      <c r="AX448" s="67"/>
      <c r="AY448" s="67"/>
      <c r="AZ448" s="67"/>
      <c r="BA448" s="67"/>
      <c r="BB448" s="67"/>
      <c r="BC448" s="67"/>
      <c r="BD448" s="67"/>
      <c r="BE448" s="67"/>
      <c r="BF448" s="67"/>
      <c r="BG448" s="67"/>
      <c r="BH448" s="67"/>
      <c r="BI448" s="67"/>
      <c r="BJ448" s="67"/>
      <c r="BK448" s="67"/>
      <c r="BL448" s="67"/>
      <c r="BM448" s="67"/>
      <c r="BN448" s="67"/>
      <c r="BO448" s="67"/>
      <c r="BP448" s="67"/>
      <c r="BQ448" s="67"/>
      <c r="BR448" s="67"/>
      <c r="BS448" s="67"/>
      <c r="BT448" s="67"/>
      <c r="BU448" s="67"/>
      <c r="BV448" s="67"/>
      <c r="BW448" s="67"/>
      <c r="BX448" s="67"/>
      <c r="BY448" s="67"/>
      <c r="BZ448" s="67"/>
    </row>
    <row r="449" spans="1:78" s="67" customFormat="1" ht="30" customHeight="1" x14ac:dyDescent="0.25">
      <c r="A449" s="11">
        <v>2026</v>
      </c>
      <c r="B449" s="11">
        <v>1</v>
      </c>
      <c r="C449" s="11">
        <v>12</v>
      </c>
      <c r="D449" s="11">
        <v>16</v>
      </c>
      <c r="E449" s="11">
        <v>1</v>
      </c>
      <c r="F449" s="61">
        <v>55</v>
      </c>
      <c r="G449" s="11">
        <v>2348200</v>
      </c>
      <c r="H449" s="64" t="s">
        <v>669</v>
      </c>
      <c r="I449" s="64" t="s">
        <v>670</v>
      </c>
      <c r="J449" s="64" t="s">
        <v>35</v>
      </c>
      <c r="K449" s="64">
        <f>O449</f>
        <v>3000000</v>
      </c>
      <c r="L449" s="11">
        <v>111</v>
      </c>
      <c r="M449" s="64" t="s">
        <v>432</v>
      </c>
      <c r="N449" s="64">
        <v>3000000</v>
      </c>
      <c r="O449" s="64">
        <v>3000000</v>
      </c>
      <c r="P449" s="47" t="s">
        <v>37</v>
      </c>
      <c r="Q449" s="47"/>
      <c r="R449" s="11"/>
      <c r="S449" s="11" t="s">
        <v>749</v>
      </c>
      <c r="T449" s="47" t="s">
        <v>671</v>
      </c>
      <c r="U449" s="11" t="s">
        <v>40</v>
      </c>
      <c r="V449" s="11" t="s">
        <v>41</v>
      </c>
      <c r="W449" s="11"/>
      <c r="X449" s="11">
        <v>2009</v>
      </c>
      <c r="Y449" s="11">
        <v>34</v>
      </c>
      <c r="Z449" s="11" t="s">
        <v>684</v>
      </c>
      <c r="AA449" s="65" t="s">
        <v>672</v>
      </c>
      <c r="AB449" s="66">
        <v>40057</v>
      </c>
      <c r="AC449" s="65"/>
      <c r="AD449" s="47" t="s">
        <v>102</v>
      </c>
      <c r="AE449" s="47"/>
    </row>
    <row r="450" spans="1:78" s="67" customFormat="1" ht="30" customHeight="1" x14ac:dyDescent="0.25">
      <c r="A450" s="11">
        <v>2026</v>
      </c>
      <c r="B450" s="11">
        <v>1</v>
      </c>
      <c r="C450" s="11">
        <v>12</v>
      </c>
      <c r="D450" s="11">
        <v>16</v>
      </c>
      <c r="E450" s="11">
        <v>1</v>
      </c>
      <c r="F450" s="61">
        <v>56</v>
      </c>
      <c r="G450" s="11">
        <v>2022490</v>
      </c>
      <c r="H450" s="64" t="s">
        <v>685</v>
      </c>
      <c r="I450" s="64" t="s">
        <v>686</v>
      </c>
      <c r="J450" s="64" t="s">
        <v>35</v>
      </c>
      <c r="K450" s="64">
        <f>O450</f>
        <v>6000000</v>
      </c>
      <c r="L450" s="11">
        <v>111</v>
      </c>
      <c r="M450" s="64" t="s">
        <v>687</v>
      </c>
      <c r="N450" s="64">
        <v>6000000</v>
      </c>
      <c r="O450" s="64">
        <v>6000000</v>
      </c>
      <c r="P450" s="47" t="s">
        <v>37</v>
      </c>
      <c r="Q450" s="47"/>
      <c r="R450" s="11"/>
      <c r="S450" s="11" t="s">
        <v>184</v>
      </c>
      <c r="T450" s="47" t="s">
        <v>1175</v>
      </c>
      <c r="U450" s="11" t="s">
        <v>40</v>
      </c>
      <c r="V450" s="11" t="s">
        <v>41</v>
      </c>
      <c r="W450" s="11"/>
      <c r="X450" s="11">
        <v>2023</v>
      </c>
      <c r="Y450" s="11">
        <v>2</v>
      </c>
      <c r="Z450" s="11" t="s">
        <v>43</v>
      </c>
      <c r="AA450" s="65" t="s">
        <v>52</v>
      </c>
      <c r="AB450" s="66">
        <v>44927</v>
      </c>
      <c r="AC450" s="65"/>
      <c r="AD450" s="47" t="s">
        <v>102</v>
      </c>
      <c r="AE450" s="47"/>
    </row>
    <row r="451" spans="1:78" s="67" customFormat="1" ht="30" customHeight="1" x14ac:dyDescent="0.25">
      <c r="A451" s="11">
        <v>2026</v>
      </c>
      <c r="B451" s="11">
        <v>1</v>
      </c>
      <c r="C451" s="11">
        <v>12</v>
      </c>
      <c r="D451" s="11">
        <v>16</v>
      </c>
      <c r="E451" s="11">
        <v>1</v>
      </c>
      <c r="F451" s="61">
        <v>56</v>
      </c>
      <c r="G451" s="11">
        <v>3189738</v>
      </c>
      <c r="H451" s="64" t="s">
        <v>688</v>
      </c>
      <c r="I451" s="64" t="s">
        <v>689</v>
      </c>
      <c r="J451" s="64" t="s">
        <v>35</v>
      </c>
      <c r="K451" s="64">
        <f>O451</f>
        <v>6000000</v>
      </c>
      <c r="L451" s="11">
        <v>111</v>
      </c>
      <c r="M451" s="64" t="s">
        <v>687</v>
      </c>
      <c r="N451" s="64">
        <v>6000000</v>
      </c>
      <c r="O451" s="64">
        <v>6000000</v>
      </c>
      <c r="P451" s="47" t="s">
        <v>37</v>
      </c>
      <c r="Q451" s="47"/>
      <c r="R451" s="11"/>
      <c r="S451" s="11" t="s">
        <v>184</v>
      </c>
      <c r="T451" s="47" t="s">
        <v>1230</v>
      </c>
      <c r="U451" s="11" t="s">
        <v>40</v>
      </c>
      <c r="V451" s="11" t="s">
        <v>41</v>
      </c>
      <c r="W451" s="11">
        <v>1</v>
      </c>
      <c r="X451" s="11">
        <v>2023</v>
      </c>
      <c r="Y451" s="11">
        <v>20</v>
      </c>
      <c r="Z451" s="11" t="s">
        <v>43</v>
      </c>
      <c r="AA451" s="65" t="s">
        <v>52</v>
      </c>
      <c r="AB451" s="66">
        <v>44927</v>
      </c>
      <c r="AC451" s="65"/>
      <c r="AD451" s="47" t="s">
        <v>102</v>
      </c>
      <c r="AE451" s="47"/>
    </row>
    <row r="452" spans="1:78" s="67" customFormat="1" ht="30" customHeight="1" x14ac:dyDescent="0.25">
      <c r="A452" s="11">
        <v>2026</v>
      </c>
      <c r="B452" s="11">
        <v>1</v>
      </c>
      <c r="C452" s="11">
        <v>12</v>
      </c>
      <c r="D452" s="11">
        <v>16</v>
      </c>
      <c r="E452" s="11">
        <v>1</v>
      </c>
      <c r="F452" s="61">
        <v>56</v>
      </c>
      <c r="G452" s="11">
        <v>3425006</v>
      </c>
      <c r="H452" s="64" t="s">
        <v>701</v>
      </c>
      <c r="I452" s="64" t="s">
        <v>702</v>
      </c>
      <c r="J452" s="64" t="s">
        <v>35</v>
      </c>
      <c r="K452" s="64">
        <f>O452+O453</f>
        <v>6600000</v>
      </c>
      <c r="L452" s="11">
        <v>111</v>
      </c>
      <c r="M452" s="64" t="s">
        <v>687</v>
      </c>
      <c r="N452" s="64">
        <v>6000000</v>
      </c>
      <c r="O452" s="64">
        <v>6000000</v>
      </c>
      <c r="P452" s="47" t="s">
        <v>37</v>
      </c>
      <c r="Q452" s="47"/>
      <c r="R452" s="11"/>
      <c r="S452" s="11" t="s">
        <v>184</v>
      </c>
      <c r="T452" s="47" t="s">
        <v>1360</v>
      </c>
      <c r="U452" s="11" t="s">
        <v>40</v>
      </c>
      <c r="V452" s="11" t="s">
        <v>41</v>
      </c>
      <c r="W452" s="11"/>
      <c r="X452" s="11">
        <v>2023</v>
      </c>
      <c r="Y452" s="11">
        <v>18</v>
      </c>
      <c r="Z452" s="11" t="s">
        <v>43</v>
      </c>
      <c r="AA452" s="65" t="s">
        <v>52</v>
      </c>
      <c r="AB452" s="66">
        <v>44927</v>
      </c>
      <c r="AC452" s="65"/>
      <c r="AD452" s="47" t="s">
        <v>102</v>
      </c>
      <c r="AE452" s="47"/>
    </row>
    <row r="453" spans="1:78" s="67" customFormat="1" ht="30" customHeight="1" x14ac:dyDescent="0.25">
      <c r="A453" s="11">
        <v>2026</v>
      </c>
      <c r="B453" s="11">
        <v>1</v>
      </c>
      <c r="C453" s="11">
        <v>12</v>
      </c>
      <c r="D453" s="11">
        <v>16</v>
      </c>
      <c r="E453" s="11">
        <v>1</v>
      </c>
      <c r="F453" s="61">
        <v>56</v>
      </c>
      <c r="G453" s="11">
        <v>3425006</v>
      </c>
      <c r="H453" s="64" t="s">
        <v>701</v>
      </c>
      <c r="I453" s="64" t="s">
        <v>702</v>
      </c>
      <c r="J453" s="64" t="s">
        <v>35</v>
      </c>
      <c r="K453" s="64"/>
      <c r="L453" s="11">
        <v>133</v>
      </c>
      <c r="M453" s="64" t="s">
        <v>687</v>
      </c>
      <c r="N453" s="64">
        <v>600000</v>
      </c>
      <c r="O453" s="64">
        <v>600000</v>
      </c>
      <c r="P453" s="47" t="s">
        <v>1274</v>
      </c>
      <c r="Q453" s="47"/>
      <c r="R453" s="11"/>
      <c r="S453" s="11" t="s">
        <v>184</v>
      </c>
      <c r="T453" s="47" t="s">
        <v>1360</v>
      </c>
      <c r="U453" s="11" t="s">
        <v>40</v>
      </c>
      <c r="V453" s="11" t="s">
        <v>41</v>
      </c>
      <c r="W453" s="11"/>
      <c r="X453" s="11">
        <v>2023</v>
      </c>
      <c r="Y453" s="11">
        <v>18</v>
      </c>
      <c r="Z453" s="11" t="s">
        <v>43</v>
      </c>
      <c r="AA453" s="65" t="s">
        <v>52</v>
      </c>
      <c r="AB453" s="66">
        <v>44927</v>
      </c>
      <c r="AC453" s="65"/>
      <c r="AD453" s="47" t="s">
        <v>102</v>
      </c>
      <c r="AE453" s="47"/>
    </row>
    <row r="454" spans="1:78" s="67" customFormat="1" ht="30" customHeight="1" x14ac:dyDescent="0.25">
      <c r="A454" s="11">
        <v>2026</v>
      </c>
      <c r="B454" s="11">
        <v>1</v>
      </c>
      <c r="C454" s="11">
        <v>12</v>
      </c>
      <c r="D454" s="11">
        <v>16</v>
      </c>
      <c r="E454" s="11">
        <v>1</v>
      </c>
      <c r="F454" s="61">
        <v>56</v>
      </c>
      <c r="G454" s="11">
        <v>2291422</v>
      </c>
      <c r="H454" s="64" t="s">
        <v>703</v>
      </c>
      <c r="I454" s="64" t="s">
        <v>704</v>
      </c>
      <c r="J454" s="64" t="s">
        <v>35</v>
      </c>
      <c r="K454" s="64">
        <f>O454</f>
        <v>6000000</v>
      </c>
      <c r="L454" s="11">
        <v>111</v>
      </c>
      <c r="M454" s="64" t="s">
        <v>687</v>
      </c>
      <c r="N454" s="64">
        <v>6000000</v>
      </c>
      <c r="O454" s="64">
        <v>6000000</v>
      </c>
      <c r="P454" s="47" t="s">
        <v>37</v>
      </c>
      <c r="Q454" s="47"/>
      <c r="R454" s="11"/>
      <c r="S454" s="11" t="s">
        <v>184</v>
      </c>
      <c r="T454" s="47" t="s">
        <v>1176</v>
      </c>
      <c r="U454" s="11" t="s">
        <v>40</v>
      </c>
      <c r="V454" s="11" t="s">
        <v>41</v>
      </c>
      <c r="W454" s="11"/>
      <c r="X454" s="11">
        <v>2023</v>
      </c>
      <c r="Y454" s="11">
        <v>2</v>
      </c>
      <c r="Z454" s="11" t="s">
        <v>43</v>
      </c>
      <c r="AA454" s="65" t="s">
        <v>52</v>
      </c>
      <c r="AB454" s="66">
        <v>44927</v>
      </c>
      <c r="AC454" s="65"/>
      <c r="AD454" s="47" t="s">
        <v>102</v>
      </c>
      <c r="AE454" s="47"/>
    </row>
    <row r="455" spans="1:78" s="67" customFormat="1" ht="30" customHeight="1" x14ac:dyDescent="0.25">
      <c r="A455" s="11">
        <v>2026</v>
      </c>
      <c r="B455" s="11">
        <v>1</v>
      </c>
      <c r="C455" s="11">
        <v>12</v>
      </c>
      <c r="D455" s="11">
        <v>16</v>
      </c>
      <c r="E455" s="11">
        <v>1</v>
      </c>
      <c r="F455" s="61">
        <v>56</v>
      </c>
      <c r="G455" s="11">
        <v>3700257</v>
      </c>
      <c r="H455" s="64" t="s">
        <v>705</v>
      </c>
      <c r="I455" s="64" t="s">
        <v>133</v>
      </c>
      <c r="J455" s="64" t="s">
        <v>35</v>
      </c>
      <c r="K455" s="64">
        <f>O455+O456+O457</f>
        <v>9490000</v>
      </c>
      <c r="L455" s="11">
        <v>111</v>
      </c>
      <c r="M455" s="64" t="s">
        <v>687</v>
      </c>
      <c r="N455" s="64">
        <v>6000000</v>
      </c>
      <c r="O455" s="64">
        <v>6000000</v>
      </c>
      <c r="P455" s="47" t="s">
        <v>37</v>
      </c>
      <c r="Q455" s="47"/>
      <c r="R455" s="11"/>
      <c r="S455" s="11" t="s">
        <v>184</v>
      </c>
      <c r="T455" s="47" t="s">
        <v>706</v>
      </c>
      <c r="U455" s="11" t="s">
        <v>40</v>
      </c>
      <c r="V455" s="11" t="s">
        <v>41</v>
      </c>
      <c r="W455" s="11"/>
      <c r="X455" s="11">
        <v>2023</v>
      </c>
      <c r="Y455" s="11">
        <v>2</v>
      </c>
      <c r="Z455" s="11" t="s">
        <v>43</v>
      </c>
      <c r="AA455" s="65" t="s">
        <v>52</v>
      </c>
      <c r="AB455" s="66">
        <v>44927</v>
      </c>
      <c r="AC455" s="65"/>
      <c r="AD455" s="47" t="s">
        <v>45</v>
      </c>
      <c r="AE455" s="47"/>
    </row>
    <row r="456" spans="1:78" s="67" customFormat="1" ht="30" customHeight="1" x14ac:dyDescent="0.25">
      <c r="A456" s="11">
        <v>2026</v>
      </c>
      <c r="B456" s="11">
        <v>1</v>
      </c>
      <c r="C456" s="11">
        <v>12</v>
      </c>
      <c r="D456" s="11">
        <v>16</v>
      </c>
      <c r="E456" s="11">
        <v>1</v>
      </c>
      <c r="F456" s="61">
        <v>56</v>
      </c>
      <c r="G456" s="11">
        <v>3700257</v>
      </c>
      <c r="H456" s="64" t="s">
        <v>705</v>
      </c>
      <c r="I456" s="64" t="s">
        <v>133</v>
      </c>
      <c r="J456" s="64" t="s">
        <v>35</v>
      </c>
      <c r="K456" s="64"/>
      <c r="L456" s="11">
        <v>199</v>
      </c>
      <c r="M456" s="64" t="s">
        <v>687</v>
      </c>
      <c r="N456" s="64">
        <v>1300000</v>
      </c>
      <c r="O456" s="64">
        <v>1300000</v>
      </c>
      <c r="P456" s="47" t="s">
        <v>118</v>
      </c>
      <c r="Q456" s="47"/>
      <c r="R456" s="11"/>
      <c r="S456" s="11" t="s">
        <v>184</v>
      </c>
      <c r="T456" s="47" t="s">
        <v>706</v>
      </c>
      <c r="U456" s="11" t="s">
        <v>40</v>
      </c>
      <c r="V456" s="11" t="s">
        <v>41</v>
      </c>
      <c r="W456" s="11"/>
      <c r="X456" s="11">
        <v>2023</v>
      </c>
      <c r="Y456" s="11">
        <v>2</v>
      </c>
      <c r="Z456" s="11" t="s">
        <v>43</v>
      </c>
      <c r="AA456" s="65" t="s">
        <v>52</v>
      </c>
      <c r="AB456" s="66">
        <v>44927</v>
      </c>
      <c r="AC456" s="65"/>
      <c r="AD456" s="47" t="s">
        <v>102</v>
      </c>
      <c r="AE456" s="47"/>
    </row>
    <row r="457" spans="1:78" s="67" customFormat="1" ht="30" customHeight="1" x14ac:dyDescent="0.25">
      <c r="A457" s="11">
        <v>2026</v>
      </c>
      <c r="B457" s="11">
        <v>1</v>
      </c>
      <c r="C457" s="11">
        <v>12</v>
      </c>
      <c r="D457" s="11">
        <v>16</v>
      </c>
      <c r="E457" s="11">
        <v>1</v>
      </c>
      <c r="F457" s="61">
        <v>56</v>
      </c>
      <c r="G457" s="11">
        <v>3700257</v>
      </c>
      <c r="H457" s="64" t="s">
        <v>705</v>
      </c>
      <c r="I457" s="64" t="s">
        <v>133</v>
      </c>
      <c r="J457" s="64" t="s">
        <v>35</v>
      </c>
      <c r="K457" s="64"/>
      <c r="L457" s="11">
        <v>133</v>
      </c>
      <c r="M457" s="64" t="s">
        <v>687</v>
      </c>
      <c r="N457" s="64">
        <v>2190000</v>
      </c>
      <c r="O457" s="64">
        <v>2190000</v>
      </c>
      <c r="P457" s="47" t="s">
        <v>53</v>
      </c>
      <c r="Q457" s="47"/>
      <c r="R457" s="11"/>
      <c r="S457" s="11" t="s">
        <v>184</v>
      </c>
      <c r="T457" s="47" t="s">
        <v>706</v>
      </c>
      <c r="U457" s="11" t="s">
        <v>40</v>
      </c>
      <c r="V457" s="11" t="s">
        <v>41</v>
      </c>
      <c r="W457" s="11"/>
      <c r="X457" s="11">
        <v>2023</v>
      </c>
      <c r="Y457" s="11">
        <v>2</v>
      </c>
      <c r="Z457" s="11" t="s">
        <v>43</v>
      </c>
      <c r="AA457" s="65" t="s">
        <v>52</v>
      </c>
      <c r="AB457" s="66">
        <v>44927</v>
      </c>
      <c r="AC457" s="65"/>
      <c r="AD457" s="47" t="s">
        <v>102</v>
      </c>
      <c r="AE457" s="47"/>
    </row>
    <row r="458" spans="1:78" s="67" customFormat="1" ht="30" customHeight="1" x14ac:dyDescent="0.25">
      <c r="A458" s="11">
        <v>2026</v>
      </c>
      <c r="B458" s="11">
        <v>1</v>
      </c>
      <c r="C458" s="11">
        <v>12</v>
      </c>
      <c r="D458" s="11">
        <v>16</v>
      </c>
      <c r="E458" s="11">
        <v>1</v>
      </c>
      <c r="F458" s="61">
        <v>56</v>
      </c>
      <c r="G458" s="11">
        <v>3439754</v>
      </c>
      <c r="H458" s="64" t="s">
        <v>707</v>
      </c>
      <c r="I458" s="64" t="s">
        <v>708</v>
      </c>
      <c r="J458" s="64" t="s">
        <v>35</v>
      </c>
      <c r="K458" s="64">
        <f t="shared" ref="K458:K464" si="1">O458</f>
        <v>6000000</v>
      </c>
      <c r="L458" s="11">
        <v>111</v>
      </c>
      <c r="M458" s="64" t="s">
        <v>687</v>
      </c>
      <c r="N458" s="64">
        <v>6000000</v>
      </c>
      <c r="O458" s="64">
        <v>6000000</v>
      </c>
      <c r="P458" s="47" t="s">
        <v>37</v>
      </c>
      <c r="Q458" s="47"/>
      <c r="R458" s="11"/>
      <c r="S458" s="11" t="s">
        <v>184</v>
      </c>
      <c r="T458" s="47" t="s">
        <v>1075</v>
      </c>
      <c r="U458" s="11" t="s">
        <v>40</v>
      </c>
      <c r="V458" s="11" t="s">
        <v>41</v>
      </c>
      <c r="W458" s="11"/>
      <c r="X458" s="11">
        <v>2023</v>
      </c>
      <c r="Y458" s="11">
        <v>20</v>
      </c>
      <c r="Z458" s="11" t="s">
        <v>43</v>
      </c>
      <c r="AA458" s="65" t="s">
        <v>52</v>
      </c>
      <c r="AB458" s="66">
        <v>44927</v>
      </c>
      <c r="AC458" s="65"/>
      <c r="AD458" s="47" t="s">
        <v>102</v>
      </c>
      <c r="AE458" s="47"/>
    </row>
    <row r="459" spans="1:78" s="50" customFormat="1" ht="30" customHeight="1" x14ac:dyDescent="0.25">
      <c r="A459" s="11">
        <v>2026</v>
      </c>
      <c r="B459" s="11">
        <v>1</v>
      </c>
      <c r="C459" s="11">
        <v>12</v>
      </c>
      <c r="D459" s="11">
        <v>16</v>
      </c>
      <c r="E459" s="11">
        <v>1</v>
      </c>
      <c r="F459" s="61">
        <v>56</v>
      </c>
      <c r="G459" s="11">
        <v>4178516</v>
      </c>
      <c r="H459" s="64" t="s">
        <v>709</v>
      </c>
      <c r="I459" s="64" t="s">
        <v>710</v>
      </c>
      <c r="J459" s="64" t="s">
        <v>35</v>
      </c>
      <c r="K459" s="64">
        <f t="shared" si="1"/>
        <v>6000000</v>
      </c>
      <c r="L459" s="11">
        <v>111</v>
      </c>
      <c r="M459" s="64" t="s">
        <v>687</v>
      </c>
      <c r="N459" s="64">
        <v>6000000</v>
      </c>
      <c r="O459" s="64">
        <v>6000000</v>
      </c>
      <c r="P459" s="47" t="s">
        <v>37</v>
      </c>
      <c r="Q459" s="47"/>
      <c r="R459" s="11"/>
      <c r="S459" s="11" t="s">
        <v>184</v>
      </c>
      <c r="T459" s="47" t="s">
        <v>1231</v>
      </c>
      <c r="U459" s="11" t="s">
        <v>40</v>
      </c>
      <c r="V459" s="11" t="s">
        <v>41</v>
      </c>
      <c r="W459" s="11"/>
      <c r="X459" s="11">
        <v>2023</v>
      </c>
      <c r="Y459" s="11">
        <v>2</v>
      </c>
      <c r="Z459" s="11" t="s">
        <v>43</v>
      </c>
      <c r="AA459" s="65" t="s">
        <v>52</v>
      </c>
      <c r="AB459" s="66">
        <v>44927</v>
      </c>
      <c r="AC459" s="65"/>
      <c r="AD459" s="47" t="s">
        <v>102</v>
      </c>
      <c r="AE459" s="47"/>
      <c r="AF459" s="67"/>
      <c r="AG459" s="67"/>
      <c r="AH459" s="67"/>
      <c r="AI459" s="67"/>
      <c r="AJ459" s="67"/>
      <c r="AK459" s="67"/>
      <c r="AL459" s="67"/>
      <c r="AM459" s="67"/>
      <c r="AN459" s="67"/>
      <c r="AO459" s="67"/>
      <c r="AP459" s="67"/>
      <c r="AQ459" s="67"/>
      <c r="AR459" s="67"/>
      <c r="AS459" s="67"/>
      <c r="AT459" s="67"/>
      <c r="AU459" s="67"/>
      <c r="AV459" s="67"/>
      <c r="AW459" s="67"/>
      <c r="AX459" s="67"/>
      <c r="AY459" s="67"/>
      <c r="AZ459" s="67"/>
      <c r="BA459" s="67"/>
      <c r="BB459" s="67"/>
      <c r="BC459" s="67"/>
      <c r="BD459" s="67"/>
      <c r="BE459" s="67"/>
      <c r="BF459" s="67"/>
      <c r="BG459" s="67"/>
      <c r="BH459" s="67"/>
      <c r="BI459" s="67"/>
      <c r="BJ459" s="67"/>
      <c r="BK459" s="67"/>
      <c r="BL459" s="67"/>
      <c r="BM459" s="67"/>
      <c r="BN459" s="67"/>
      <c r="BO459" s="67"/>
      <c r="BP459" s="67"/>
      <c r="BQ459" s="67"/>
      <c r="BR459" s="67"/>
      <c r="BS459" s="67"/>
      <c r="BT459" s="67"/>
      <c r="BU459" s="67"/>
      <c r="BV459" s="67"/>
      <c r="BW459" s="67"/>
      <c r="BX459" s="67"/>
      <c r="BY459" s="67"/>
      <c r="BZ459" s="67"/>
    </row>
    <row r="460" spans="1:78" s="50" customFormat="1" ht="30" customHeight="1" x14ac:dyDescent="0.25">
      <c r="A460" s="11">
        <v>2026</v>
      </c>
      <c r="B460" s="11">
        <v>1</v>
      </c>
      <c r="C460" s="11">
        <v>12</v>
      </c>
      <c r="D460" s="11">
        <v>16</v>
      </c>
      <c r="E460" s="11">
        <v>1</v>
      </c>
      <c r="F460" s="61">
        <v>56</v>
      </c>
      <c r="G460" s="11">
        <v>4203296</v>
      </c>
      <c r="H460" s="64" t="s">
        <v>763</v>
      </c>
      <c r="I460" s="64" t="s">
        <v>764</v>
      </c>
      <c r="J460" s="64" t="s">
        <v>35</v>
      </c>
      <c r="K460" s="64">
        <f t="shared" si="1"/>
        <v>6000000</v>
      </c>
      <c r="L460" s="11">
        <v>111</v>
      </c>
      <c r="M460" s="64" t="s">
        <v>687</v>
      </c>
      <c r="N460" s="64">
        <v>6000000</v>
      </c>
      <c r="O460" s="64">
        <v>6000000</v>
      </c>
      <c r="P460" s="47" t="s">
        <v>37</v>
      </c>
      <c r="Q460" s="47"/>
      <c r="R460" s="11"/>
      <c r="S460" s="11" t="s">
        <v>184</v>
      </c>
      <c r="T460" s="47" t="s">
        <v>1359</v>
      </c>
      <c r="U460" s="11" t="s">
        <v>40</v>
      </c>
      <c r="V460" s="11" t="s">
        <v>41</v>
      </c>
      <c r="W460" s="11"/>
      <c r="X460" s="11">
        <v>2019</v>
      </c>
      <c r="Y460" s="11">
        <v>17</v>
      </c>
      <c r="Z460" s="11" t="s">
        <v>43</v>
      </c>
      <c r="AA460" s="65" t="s">
        <v>52</v>
      </c>
      <c r="AB460" s="66">
        <v>43466</v>
      </c>
      <c r="AC460" s="65"/>
      <c r="AD460" s="47" t="s">
        <v>102</v>
      </c>
      <c r="AE460" s="47"/>
      <c r="AF460" s="67"/>
      <c r="AG460" s="67"/>
      <c r="AH460" s="67"/>
      <c r="AI460" s="67"/>
      <c r="AJ460" s="67"/>
      <c r="AK460" s="67"/>
      <c r="AL460" s="67"/>
      <c r="AM460" s="67"/>
      <c r="AN460" s="67"/>
      <c r="AO460" s="67"/>
      <c r="AP460" s="67"/>
      <c r="AQ460" s="67"/>
      <c r="AR460" s="67"/>
      <c r="AS460" s="67"/>
      <c r="AT460" s="67"/>
      <c r="AU460" s="67"/>
      <c r="AV460" s="67"/>
      <c r="AW460" s="67"/>
      <c r="AX460" s="67"/>
      <c r="AY460" s="67"/>
      <c r="AZ460" s="67"/>
      <c r="BA460" s="67"/>
      <c r="BB460" s="67"/>
      <c r="BC460" s="67"/>
      <c r="BD460" s="67"/>
      <c r="BE460" s="67"/>
      <c r="BF460" s="67"/>
      <c r="BG460" s="67"/>
      <c r="BH460" s="67"/>
      <c r="BI460" s="67"/>
      <c r="BJ460" s="67"/>
      <c r="BK460" s="67"/>
      <c r="BL460" s="67"/>
      <c r="BM460" s="67"/>
      <c r="BN460" s="67"/>
      <c r="BO460" s="67"/>
      <c r="BP460" s="67"/>
      <c r="BQ460" s="67"/>
      <c r="BR460" s="67"/>
      <c r="BS460" s="67"/>
      <c r="BT460" s="67"/>
      <c r="BU460" s="67"/>
      <c r="BV460" s="67"/>
      <c r="BW460" s="67"/>
      <c r="BX460" s="67"/>
      <c r="BY460" s="67"/>
      <c r="BZ460" s="67"/>
    </row>
    <row r="461" spans="1:78" s="50" customFormat="1" ht="30" customHeight="1" x14ac:dyDescent="0.25">
      <c r="A461" s="11">
        <v>2026</v>
      </c>
      <c r="B461" s="11">
        <v>1</v>
      </c>
      <c r="C461" s="11">
        <v>12</v>
      </c>
      <c r="D461" s="11">
        <v>16</v>
      </c>
      <c r="E461" s="11">
        <v>1</v>
      </c>
      <c r="F461" s="61">
        <v>57</v>
      </c>
      <c r="G461" s="11">
        <v>3542738</v>
      </c>
      <c r="H461" s="64" t="s">
        <v>693</v>
      </c>
      <c r="I461" s="64" t="s">
        <v>694</v>
      </c>
      <c r="J461" s="64" t="s">
        <v>35</v>
      </c>
      <c r="K461" s="64">
        <f t="shared" si="1"/>
        <v>6500000</v>
      </c>
      <c r="L461" s="11">
        <v>111</v>
      </c>
      <c r="M461" s="64" t="s">
        <v>695</v>
      </c>
      <c r="N461" s="64">
        <v>6500000</v>
      </c>
      <c r="O461" s="64">
        <v>6500000</v>
      </c>
      <c r="P461" s="47" t="s">
        <v>37</v>
      </c>
      <c r="Q461" s="47"/>
      <c r="R461" s="11"/>
      <c r="S461" s="11" t="s">
        <v>184</v>
      </c>
      <c r="T461" s="47" t="s">
        <v>1074</v>
      </c>
      <c r="U461" s="11" t="s">
        <v>40</v>
      </c>
      <c r="V461" s="11" t="s">
        <v>41</v>
      </c>
      <c r="W461" s="11">
        <v>2</v>
      </c>
      <c r="X461" s="11">
        <v>2023</v>
      </c>
      <c r="Y461" s="11">
        <v>31</v>
      </c>
      <c r="Z461" s="11" t="s">
        <v>43</v>
      </c>
      <c r="AA461" s="65" t="s">
        <v>52</v>
      </c>
      <c r="AB461" s="66">
        <v>44927</v>
      </c>
      <c r="AC461" s="65"/>
      <c r="AD461" s="47" t="s">
        <v>102</v>
      </c>
      <c r="AE461" s="47"/>
      <c r="AF461" s="67"/>
      <c r="AG461" s="67"/>
      <c r="AH461" s="67"/>
      <c r="AI461" s="67"/>
      <c r="AJ461" s="67"/>
      <c r="AK461" s="67"/>
      <c r="AL461" s="67"/>
      <c r="AM461" s="67"/>
      <c r="AN461" s="67"/>
      <c r="AO461" s="67"/>
      <c r="AP461" s="67"/>
      <c r="AQ461" s="67"/>
      <c r="AR461" s="67"/>
      <c r="AS461" s="67"/>
      <c r="AT461" s="67"/>
      <c r="AU461" s="67"/>
      <c r="AV461" s="67"/>
      <c r="AW461" s="67"/>
      <c r="AX461" s="67"/>
      <c r="AY461" s="67"/>
      <c r="AZ461" s="67"/>
      <c r="BA461" s="67"/>
      <c r="BB461" s="67"/>
      <c r="BC461" s="67"/>
      <c r="BD461" s="67"/>
      <c r="BE461" s="67"/>
      <c r="BF461" s="67"/>
      <c r="BG461" s="67"/>
      <c r="BH461" s="67"/>
      <c r="BI461" s="67"/>
      <c r="BJ461" s="67"/>
      <c r="BK461" s="67"/>
      <c r="BL461" s="67"/>
      <c r="BM461" s="67"/>
      <c r="BN461" s="67"/>
      <c r="BO461" s="67"/>
      <c r="BP461" s="67"/>
      <c r="BQ461" s="67"/>
      <c r="BR461" s="67"/>
      <c r="BS461" s="67"/>
      <c r="BT461" s="67"/>
      <c r="BU461" s="67"/>
      <c r="BV461" s="67"/>
      <c r="BW461" s="67"/>
      <c r="BX461" s="67"/>
      <c r="BY461" s="67"/>
      <c r="BZ461" s="67"/>
    </row>
    <row r="462" spans="1:78" s="50" customFormat="1" ht="30" customHeight="1" x14ac:dyDescent="0.25">
      <c r="A462" s="11">
        <v>2026</v>
      </c>
      <c r="B462" s="11">
        <v>1</v>
      </c>
      <c r="C462" s="11">
        <v>12</v>
      </c>
      <c r="D462" s="11">
        <v>16</v>
      </c>
      <c r="E462" s="11">
        <v>1</v>
      </c>
      <c r="F462" s="61">
        <v>58</v>
      </c>
      <c r="G462" s="11">
        <v>4490605</v>
      </c>
      <c r="H462" s="64" t="s">
        <v>737</v>
      </c>
      <c r="I462" s="64" t="s">
        <v>738</v>
      </c>
      <c r="J462" s="64" t="s">
        <v>35</v>
      </c>
      <c r="K462" s="64">
        <f t="shared" si="1"/>
        <v>4800000</v>
      </c>
      <c r="L462" s="11">
        <v>111</v>
      </c>
      <c r="M462" s="64" t="s">
        <v>739</v>
      </c>
      <c r="N462" s="64">
        <v>4800000</v>
      </c>
      <c r="O462" s="64">
        <v>4800000</v>
      </c>
      <c r="P462" s="47" t="s">
        <v>37</v>
      </c>
      <c r="Q462" s="47"/>
      <c r="R462" s="11"/>
      <c r="S462" s="11" t="s">
        <v>721</v>
      </c>
      <c r="T462" s="47" t="s">
        <v>1144</v>
      </c>
      <c r="U462" s="11" t="s">
        <v>40</v>
      </c>
      <c r="V462" s="11" t="s">
        <v>41</v>
      </c>
      <c r="W462" s="11" t="s">
        <v>42</v>
      </c>
      <c r="X462" s="11">
        <v>2023</v>
      </c>
      <c r="Y462" s="11">
        <v>1</v>
      </c>
      <c r="Z462" s="11" t="s">
        <v>757</v>
      </c>
      <c r="AA462" s="65" t="s">
        <v>52</v>
      </c>
      <c r="AB462" s="66">
        <v>44927</v>
      </c>
      <c r="AC462" s="65"/>
      <c r="AD462" s="47" t="s">
        <v>102</v>
      </c>
      <c r="AE462" s="47"/>
      <c r="AF462" s="67"/>
      <c r="AG462" s="67"/>
      <c r="AH462" s="67"/>
      <c r="AI462" s="67"/>
      <c r="AJ462" s="67"/>
      <c r="AK462" s="67"/>
      <c r="AL462" s="67"/>
      <c r="AM462" s="67"/>
      <c r="AN462" s="67"/>
      <c r="AO462" s="67"/>
      <c r="AP462" s="67"/>
      <c r="AQ462" s="67"/>
      <c r="AR462" s="67"/>
      <c r="AS462" s="67"/>
      <c r="AT462" s="67"/>
      <c r="AU462" s="67"/>
      <c r="AV462" s="67"/>
      <c r="AW462" s="67"/>
      <c r="AX462" s="67"/>
      <c r="AY462" s="67"/>
      <c r="AZ462" s="67"/>
      <c r="BA462" s="67"/>
      <c r="BB462" s="67"/>
      <c r="BC462" s="67"/>
      <c r="BD462" s="67"/>
      <c r="BE462" s="67"/>
      <c r="BF462" s="67"/>
      <c r="BG462" s="67"/>
      <c r="BH462" s="67"/>
      <c r="BI462" s="67"/>
      <c r="BJ462" s="67"/>
      <c r="BK462" s="67"/>
      <c r="BL462" s="67"/>
      <c r="BM462" s="67"/>
      <c r="BN462" s="67"/>
      <c r="BO462" s="67"/>
      <c r="BP462" s="67"/>
      <c r="BQ462" s="67"/>
      <c r="BR462" s="67"/>
      <c r="BS462" s="67"/>
      <c r="BT462" s="67"/>
      <c r="BU462" s="67"/>
      <c r="BV462" s="67"/>
      <c r="BW462" s="67"/>
      <c r="BX462" s="67"/>
      <c r="BY462" s="67"/>
      <c r="BZ462" s="67"/>
    </row>
    <row r="463" spans="1:78" s="50" customFormat="1" ht="30" customHeight="1" x14ac:dyDescent="0.25">
      <c r="A463" s="11">
        <v>2026</v>
      </c>
      <c r="B463" s="11">
        <v>1</v>
      </c>
      <c r="C463" s="11">
        <v>12</v>
      </c>
      <c r="D463" s="11">
        <v>16</v>
      </c>
      <c r="E463" s="11">
        <v>1</v>
      </c>
      <c r="F463" s="61">
        <v>59</v>
      </c>
      <c r="G463" s="11">
        <v>1796755</v>
      </c>
      <c r="H463" s="64" t="s">
        <v>728</v>
      </c>
      <c r="I463" s="64" t="s">
        <v>729</v>
      </c>
      <c r="J463" s="64" t="s">
        <v>35</v>
      </c>
      <c r="K463" s="64">
        <f t="shared" si="1"/>
        <v>4400000</v>
      </c>
      <c r="L463" s="11">
        <v>111</v>
      </c>
      <c r="M463" s="64" t="s">
        <v>730</v>
      </c>
      <c r="N463" s="64">
        <v>4400000</v>
      </c>
      <c r="O463" s="64">
        <v>4400000</v>
      </c>
      <c r="P463" s="47" t="s">
        <v>37</v>
      </c>
      <c r="Q463" s="47"/>
      <c r="R463" s="11"/>
      <c r="S463" s="11" t="s">
        <v>721</v>
      </c>
      <c r="T463" s="47" t="s">
        <v>1174</v>
      </c>
      <c r="U463" s="11" t="s">
        <v>40</v>
      </c>
      <c r="V463" s="11" t="s">
        <v>41</v>
      </c>
      <c r="W463" s="11"/>
      <c r="X463" s="11">
        <v>2023</v>
      </c>
      <c r="Y463" s="11">
        <v>31</v>
      </c>
      <c r="Z463" s="11" t="s">
        <v>43</v>
      </c>
      <c r="AA463" s="65" t="s">
        <v>52</v>
      </c>
      <c r="AB463" s="66">
        <v>44927</v>
      </c>
      <c r="AC463" s="65"/>
      <c r="AD463" s="47" t="s">
        <v>102</v>
      </c>
      <c r="AE463" s="47"/>
      <c r="AF463" s="67"/>
      <c r="AG463" s="67"/>
      <c r="AH463" s="67"/>
      <c r="AI463" s="67"/>
      <c r="AJ463" s="67"/>
      <c r="AK463" s="67"/>
      <c r="AL463" s="67"/>
      <c r="AM463" s="67"/>
      <c r="AN463" s="67"/>
      <c r="AO463" s="67"/>
      <c r="AP463" s="67"/>
      <c r="AQ463" s="67"/>
      <c r="AR463" s="67"/>
      <c r="AS463" s="67"/>
      <c r="AT463" s="67"/>
      <c r="AU463" s="67"/>
      <c r="AV463" s="67"/>
      <c r="AW463" s="67"/>
      <c r="AX463" s="67"/>
      <c r="AY463" s="67"/>
      <c r="AZ463" s="67"/>
      <c r="BA463" s="67"/>
      <c r="BB463" s="67"/>
      <c r="BC463" s="67"/>
      <c r="BD463" s="67"/>
      <c r="BE463" s="67"/>
      <c r="BF463" s="67"/>
      <c r="BG463" s="67"/>
      <c r="BH463" s="67"/>
      <c r="BI463" s="67"/>
      <c r="BJ463" s="67"/>
      <c r="BK463" s="67"/>
      <c r="BL463" s="67"/>
      <c r="BM463" s="67"/>
      <c r="BN463" s="67"/>
      <c r="BO463" s="67"/>
      <c r="BP463" s="67"/>
      <c r="BQ463" s="67"/>
      <c r="BR463" s="67"/>
      <c r="BS463" s="67"/>
      <c r="BT463" s="67"/>
      <c r="BU463" s="67"/>
      <c r="BV463" s="67"/>
      <c r="BW463" s="67"/>
      <c r="BX463" s="67"/>
      <c r="BY463" s="67"/>
      <c r="BZ463" s="67"/>
    </row>
    <row r="464" spans="1:78" s="50" customFormat="1" ht="30" customHeight="1" x14ac:dyDescent="0.25">
      <c r="A464" s="11">
        <v>2026</v>
      </c>
      <c r="B464" s="11">
        <v>1</v>
      </c>
      <c r="C464" s="11">
        <v>12</v>
      </c>
      <c r="D464" s="11">
        <v>16</v>
      </c>
      <c r="E464" s="11">
        <v>1</v>
      </c>
      <c r="F464" s="61">
        <v>59</v>
      </c>
      <c r="G464" s="11">
        <v>4469414</v>
      </c>
      <c r="H464" s="64" t="s">
        <v>1383</v>
      </c>
      <c r="I464" s="64" t="s">
        <v>1384</v>
      </c>
      <c r="J464" s="64" t="s">
        <v>35</v>
      </c>
      <c r="K464" s="64">
        <f t="shared" si="1"/>
        <v>2899048</v>
      </c>
      <c r="L464" s="11">
        <v>111</v>
      </c>
      <c r="M464" s="64" t="s">
        <v>1033</v>
      </c>
      <c r="N464" s="75">
        <v>2899048</v>
      </c>
      <c r="O464" s="75">
        <v>2899048</v>
      </c>
      <c r="P464" s="47" t="s">
        <v>37</v>
      </c>
      <c r="Q464" s="47"/>
      <c r="R464" s="11"/>
      <c r="S464" s="11" t="s">
        <v>263</v>
      </c>
      <c r="T464" s="47" t="s">
        <v>1480</v>
      </c>
      <c r="U464" s="11" t="s">
        <v>40</v>
      </c>
      <c r="V464" s="11" t="s">
        <v>41</v>
      </c>
      <c r="W464" s="11"/>
      <c r="X464" s="11">
        <v>2025</v>
      </c>
      <c r="Y464" s="11">
        <v>1</v>
      </c>
      <c r="Z464" s="11" t="s">
        <v>43</v>
      </c>
      <c r="AA464" s="65" t="s">
        <v>52</v>
      </c>
      <c r="AB464" s="66">
        <v>45796</v>
      </c>
      <c r="AC464" s="65"/>
      <c r="AD464" s="47" t="s">
        <v>102</v>
      </c>
      <c r="AE464" s="47"/>
      <c r="AF464" s="67"/>
      <c r="AG464" s="67"/>
      <c r="AH464" s="67"/>
      <c r="AI464" s="67"/>
      <c r="AJ464" s="67"/>
      <c r="AK464" s="67"/>
      <c r="AL464" s="67"/>
      <c r="AM464" s="67"/>
      <c r="AN464" s="67"/>
      <c r="AO464" s="67"/>
      <c r="AP464" s="67"/>
      <c r="AQ464" s="67"/>
      <c r="AR464" s="67"/>
      <c r="AS464" s="67"/>
      <c r="AT464" s="67"/>
      <c r="AU464" s="67"/>
      <c r="AV464" s="67"/>
      <c r="AW464" s="67"/>
      <c r="AX464" s="67"/>
      <c r="AY464" s="67"/>
      <c r="AZ464" s="67"/>
      <c r="BA464" s="67"/>
      <c r="BB464" s="67"/>
      <c r="BC464" s="67"/>
      <c r="BD464" s="67"/>
      <c r="BE464" s="67"/>
      <c r="BF464" s="67"/>
      <c r="BG464" s="67"/>
      <c r="BH464" s="67"/>
      <c r="BI464" s="67"/>
      <c r="BJ464" s="67"/>
      <c r="BK464" s="67"/>
      <c r="BL464" s="67"/>
      <c r="BM464" s="67"/>
      <c r="BN464" s="67"/>
      <c r="BO464" s="67"/>
      <c r="BP464" s="67"/>
      <c r="BQ464" s="67"/>
      <c r="BR464" s="67"/>
      <c r="BS464" s="67"/>
      <c r="BT464" s="67"/>
      <c r="BU464" s="67"/>
      <c r="BV464" s="67"/>
      <c r="BW464" s="67"/>
      <c r="BX464" s="67"/>
      <c r="BY464" s="67"/>
      <c r="BZ464" s="67"/>
    </row>
    <row r="465" spans="1:78" s="50" customFormat="1" ht="30" customHeight="1" x14ac:dyDescent="0.25">
      <c r="A465" s="11">
        <v>2026</v>
      </c>
      <c r="B465" s="11">
        <v>1</v>
      </c>
      <c r="C465" s="11">
        <v>12</v>
      </c>
      <c r="D465" s="11">
        <v>16</v>
      </c>
      <c r="E465" s="11">
        <v>1</v>
      </c>
      <c r="F465" s="61">
        <v>59</v>
      </c>
      <c r="G465" s="11">
        <v>2221211</v>
      </c>
      <c r="H465" s="64" t="s">
        <v>1316</v>
      </c>
      <c r="I465" s="64" t="s">
        <v>1317</v>
      </c>
      <c r="J465" s="64" t="s">
        <v>35</v>
      </c>
      <c r="K465" s="64">
        <f>O465+O466</f>
        <v>6500000</v>
      </c>
      <c r="L465" s="11">
        <v>111</v>
      </c>
      <c r="M465" s="64" t="s">
        <v>1020</v>
      </c>
      <c r="N465" s="64">
        <v>5500000</v>
      </c>
      <c r="O465" s="64">
        <v>5500000</v>
      </c>
      <c r="P465" s="47" t="s">
        <v>37</v>
      </c>
      <c r="Q465" s="47"/>
      <c r="R465" s="11"/>
      <c r="S465" s="11" t="s">
        <v>1392</v>
      </c>
      <c r="T465" s="47" t="s">
        <v>1240</v>
      </c>
      <c r="U465" s="11" t="s">
        <v>40</v>
      </c>
      <c r="V465" s="11" t="s">
        <v>41</v>
      </c>
      <c r="W465" s="11"/>
      <c r="X465" s="11">
        <v>2023</v>
      </c>
      <c r="Y465" s="11">
        <v>31</v>
      </c>
      <c r="Z465" s="11" t="s">
        <v>43</v>
      </c>
      <c r="AA465" s="65" t="s">
        <v>52</v>
      </c>
      <c r="AB465" s="66">
        <v>44927</v>
      </c>
      <c r="AC465" s="65"/>
      <c r="AD465" s="47" t="s">
        <v>102</v>
      </c>
      <c r="AE465" s="47"/>
      <c r="AF465" s="67"/>
      <c r="AG465" s="67"/>
      <c r="AH465" s="67"/>
      <c r="AI465" s="67"/>
      <c r="AJ465" s="67"/>
      <c r="AK465" s="67"/>
      <c r="AL465" s="67"/>
      <c r="AM465" s="67"/>
      <c r="AN465" s="67"/>
      <c r="AO465" s="67"/>
      <c r="AP465" s="67"/>
      <c r="AQ465" s="67"/>
      <c r="AR465" s="67"/>
      <c r="AS465" s="67"/>
      <c r="AT465" s="67"/>
      <c r="AU465" s="67"/>
      <c r="AV465" s="67"/>
      <c r="AW465" s="67"/>
      <c r="AX465" s="67"/>
      <c r="AY465" s="67"/>
      <c r="AZ465" s="67"/>
      <c r="BA465" s="67"/>
      <c r="BB465" s="67"/>
      <c r="BC465" s="67"/>
      <c r="BD465" s="67"/>
      <c r="BE465" s="67"/>
      <c r="BF465" s="67"/>
      <c r="BG465" s="67"/>
      <c r="BH465" s="67"/>
      <c r="BI465" s="67"/>
      <c r="BJ465" s="67"/>
      <c r="BK465" s="67"/>
      <c r="BL465" s="67"/>
      <c r="BM465" s="67"/>
      <c r="BN465" s="67"/>
      <c r="BO465" s="67"/>
      <c r="BP465" s="67"/>
      <c r="BQ465" s="67"/>
      <c r="BR465" s="67"/>
      <c r="BS465" s="67"/>
      <c r="BT465" s="67"/>
      <c r="BU465" s="67"/>
      <c r="BV465" s="67"/>
      <c r="BW465" s="67"/>
      <c r="BX465" s="67"/>
      <c r="BY465" s="67"/>
      <c r="BZ465" s="67"/>
    </row>
    <row r="466" spans="1:78" s="67" customFormat="1" ht="30" customHeight="1" x14ac:dyDescent="0.25">
      <c r="A466" s="11">
        <v>2026</v>
      </c>
      <c r="B466" s="11">
        <v>1</v>
      </c>
      <c r="C466" s="11">
        <v>12</v>
      </c>
      <c r="D466" s="11">
        <v>16</v>
      </c>
      <c r="E466" s="11">
        <v>1</v>
      </c>
      <c r="F466" s="61">
        <v>59</v>
      </c>
      <c r="G466" s="11">
        <v>2221211</v>
      </c>
      <c r="H466" s="64" t="s">
        <v>1316</v>
      </c>
      <c r="I466" s="64" t="s">
        <v>1317</v>
      </c>
      <c r="J466" s="64" t="s">
        <v>35</v>
      </c>
      <c r="K466" s="64"/>
      <c r="L466" s="11">
        <v>133</v>
      </c>
      <c r="M466" s="64" t="s">
        <v>1020</v>
      </c>
      <c r="N466" s="64">
        <v>1000000</v>
      </c>
      <c r="O466" s="64">
        <v>1000000</v>
      </c>
      <c r="P466" s="47" t="s">
        <v>1274</v>
      </c>
      <c r="Q466" s="47"/>
      <c r="R466" s="11"/>
      <c r="S466" s="11" t="s">
        <v>1392</v>
      </c>
      <c r="T466" s="47" t="s">
        <v>1240</v>
      </c>
      <c r="U466" s="11" t="s">
        <v>40</v>
      </c>
      <c r="V466" s="11" t="s">
        <v>41</v>
      </c>
      <c r="W466" s="11"/>
      <c r="X466" s="11">
        <v>2023</v>
      </c>
      <c r="Y466" s="11">
        <v>31</v>
      </c>
      <c r="Z466" s="11" t="s">
        <v>43</v>
      </c>
      <c r="AA466" s="65" t="s">
        <v>52</v>
      </c>
      <c r="AB466" s="66">
        <v>44927</v>
      </c>
      <c r="AC466" s="65"/>
      <c r="AD466" s="47" t="s">
        <v>102</v>
      </c>
      <c r="AE466" s="47"/>
    </row>
    <row r="467" spans="1:78" s="58" customFormat="1" ht="30" customHeight="1" x14ac:dyDescent="0.3">
      <c r="A467" s="11">
        <v>2026</v>
      </c>
      <c r="B467" s="11">
        <v>1</v>
      </c>
      <c r="C467" s="7">
        <v>12</v>
      </c>
      <c r="D467" s="7">
        <v>16</v>
      </c>
      <c r="E467" s="7">
        <v>1</v>
      </c>
      <c r="F467" s="57">
        <v>11</v>
      </c>
      <c r="G467" s="13">
        <v>2939558</v>
      </c>
      <c r="H467" s="28" t="s">
        <v>803</v>
      </c>
      <c r="I467" s="28" t="s">
        <v>804</v>
      </c>
      <c r="J467" s="28" t="s">
        <v>805</v>
      </c>
      <c r="K467" s="24">
        <f>O467+O468</f>
        <v>11628200</v>
      </c>
      <c r="L467" s="13">
        <v>113</v>
      </c>
      <c r="M467" s="59" t="s">
        <v>1210</v>
      </c>
      <c r="N467" s="28">
        <v>3228200</v>
      </c>
      <c r="O467" s="28">
        <v>3228200</v>
      </c>
      <c r="P467" s="25" t="s">
        <v>1170</v>
      </c>
      <c r="Q467" s="25"/>
      <c r="R467" s="28"/>
      <c r="S467" s="7" t="s">
        <v>263</v>
      </c>
      <c r="T467" s="7" t="s">
        <v>806</v>
      </c>
      <c r="U467" s="25" t="s">
        <v>40</v>
      </c>
      <c r="V467" s="7" t="s">
        <v>41</v>
      </c>
      <c r="W467" s="7"/>
      <c r="X467" s="7">
        <v>2023</v>
      </c>
      <c r="Y467" s="7">
        <v>1</v>
      </c>
      <c r="Z467" s="7" t="s">
        <v>43</v>
      </c>
      <c r="AA467" s="7" t="s">
        <v>52</v>
      </c>
      <c r="AB467" s="26">
        <v>45154</v>
      </c>
      <c r="AC467" s="27"/>
      <c r="AD467" s="26" t="s">
        <v>45</v>
      </c>
      <c r="AE467" s="25"/>
    </row>
    <row r="468" spans="1:78" s="58" customFormat="1" ht="30" customHeight="1" x14ac:dyDescent="0.3">
      <c r="A468" s="11">
        <v>2026</v>
      </c>
      <c r="B468" s="11">
        <v>1</v>
      </c>
      <c r="C468" s="7">
        <v>12</v>
      </c>
      <c r="D468" s="7">
        <v>16</v>
      </c>
      <c r="E468" s="7">
        <v>1</v>
      </c>
      <c r="F468" s="57">
        <v>11</v>
      </c>
      <c r="G468" s="13">
        <v>2939558</v>
      </c>
      <c r="H468" s="28" t="s">
        <v>803</v>
      </c>
      <c r="I468" s="28" t="s">
        <v>804</v>
      </c>
      <c r="J468" s="28" t="s">
        <v>805</v>
      </c>
      <c r="K468" s="24"/>
      <c r="L468" s="13">
        <v>111</v>
      </c>
      <c r="M468" s="7" t="s">
        <v>1016</v>
      </c>
      <c r="N468" s="28">
        <v>8400000</v>
      </c>
      <c r="O468" s="28">
        <v>8400000</v>
      </c>
      <c r="P468" s="25" t="s">
        <v>37</v>
      </c>
      <c r="Q468" s="25"/>
      <c r="R468" s="28"/>
      <c r="S468" s="7" t="s">
        <v>263</v>
      </c>
      <c r="T468" s="7" t="s">
        <v>806</v>
      </c>
      <c r="U468" s="25" t="s">
        <v>40</v>
      </c>
      <c r="V468" s="7" t="s">
        <v>41</v>
      </c>
      <c r="W468" s="7"/>
      <c r="X468" s="7">
        <v>2023</v>
      </c>
      <c r="Y468" s="7">
        <v>1</v>
      </c>
      <c r="Z468" s="7" t="s">
        <v>43</v>
      </c>
      <c r="AA468" s="7" t="s">
        <v>52</v>
      </c>
      <c r="AB468" s="26">
        <v>45154</v>
      </c>
      <c r="AC468" s="27"/>
      <c r="AD468" s="26" t="s">
        <v>45</v>
      </c>
      <c r="AE468" s="25"/>
    </row>
    <row r="469" spans="1:78" ht="30" customHeight="1" thickBot="1" x14ac:dyDescent="0.3">
      <c r="A469" s="76" t="s">
        <v>801</v>
      </c>
      <c r="B469" s="77"/>
      <c r="C469" s="77"/>
      <c r="D469" s="77"/>
      <c r="E469" s="77"/>
      <c r="F469" s="77"/>
      <c r="G469" s="77"/>
      <c r="H469" s="77"/>
      <c r="I469" s="77"/>
      <c r="J469" s="77"/>
      <c r="K469" s="77"/>
      <c r="L469" s="77"/>
      <c r="M469" s="77"/>
      <c r="N469" s="77"/>
      <c r="O469" s="77"/>
      <c r="P469" s="77"/>
      <c r="Q469" s="77"/>
      <c r="R469" s="77"/>
      <c r="S469" s="77"/>
      <c r="T469" s="77"/>
      <c r="U469" s="77"/>
      <c r="V469" s="77"/>
      <c r="W469" s="77"/>
      <c r="X469" s="77"/>
      <c r="Y469" s="77"/>
      <c r="Z469" s="77"/>
      <c r="AA469" s="77"/>
      <c r="AB469" s="77"/>
      <c r="AC469" s="77"/>
      <c r="AD469" s="77"/>
      <c r="AE469" s="78"/>
    </row>
    <row r="470" spans="1:78" s="39" customFormat="1" ht="30" customHeight="1" x14ac:dyDescent="0.25">
      <c r="A470" s="42" t="s">
        <v>2</v>
      </c>
      <c r="B470" s="42" t="s">
        <v>3</v>
      </c>
      <c r="C470" s="42" t="s">
        <v>4</v>
      </c>
      <c r="D470" s="42" t="s">
        <v>5</v>
      </c>
      <c r="E470" s="42" t="s">
        <v>6</v>
      </c>
      <c r="F470" s="42" t="s">
        <v>7</v>
      </c>
      <c r="G470" s="42" t="s">
        <v>8</v>
      </c>
      <c r="H470" s="42" t="s">
        <v>9</v>
      </c>
      <c r="I470" s="42" t="s">
        <v>10</v>
      </c>
      <c r="J470" s="49" t="s">
        <v>11</v>
      </c>
      <c r="K470" s="42" t="s">
        <v>12</v>
      </c>
      <c r="L470" s="42" t="s">
        <v>13</v>
      </c>
      <c r="M470" s="42" t="s">
        <v>14</v>
      </c>
      <c r="N470" s="42" t="s">
        <v>15</v>
      </c>
      <c r="O470" s="42" t="s">
        <v>16</v>
      </c>
      <c r="P470" s="42" t="s">
        <v>17</v>
      </c>
      <c r="Q470" s="42" t="s">
        <v>18</v>
      </c>
      <c r="R470" s="42" t="s">
        <v>19</v>
      </c>
      <c r="S470" s="42" t="s">
        <v>20</v>
      </c>
      <c r="T470" s="42" t="s">
        <v>21</v>
      </c>
      <c r="U470" s="42" t="s">
        <v>22</v>
      </c>
      <c r="V470" s="42" t="s">
        <v>23</v>
      </c>
      <c r="W470" s="42" t="s">
        <v>24</v>
      </c>
      <c r="X470" s="42" t="s">
        <v>25</v>
      </c>
      <c r="Y470" s="42" t="s">
        <v>26</v>
      </c>
      <c r="Z470" s="42" t="s">
        <v>27</v>
      </c>
      <c r="AA470" s="42" t="s">
        <v>28</v>
      </c>
      <c r="AB470" s="43" t="s">
        <v>29</v>
      </c>
      <c r="AC470" s="43" t="s">
        <v>30</v>
      </c>
      <c r="AD470" s="43" t="s">
        <v>31</v>
      </c>
      <c r="AE470" s="42" t="s">
        <v>32</v>
      </c>
      <c r="AF470" s="38"/>
      <c r="AG470" s="38"/>
      <c r="AH470" s="38"/>
      <c r="AI470" s="38"/>
      <c r="AJ470" s="38"/>
      <c r="AK470" s="38"/>
      <c r="AL470" s="38"/>
      <c r="AM470" s="38"/>
      <c r="AN470" s="38"/>
      <c r="AO470" s="38"/>
      <c r="AP470" s="38"/>
      <c r="AQ470" s="38"/>
      <c r="AR470" s="38"/>
      <c r="AS470" s="38"/>
      <c r="AT470" s="38"/>
      <c r="AU470" s="38"/>
      <c r="AV470" s="38"/>
      <c r="AW470" s="38"/>
      <c r="AX470" s="38"/>
      <c r="AY470" s="38"/>
      <c r="AZ470" s="38"/>
      <c r="BA470" s="38"/>
      <c r="BB470" s="38"/>
      <c r="BC470" s="38"/>
      <c r="BD470" s="38"/>
      <c r="BE470" s="38"/>
      <c r="BF470" s="38"/>
      <c r="BG470" s="38"/>
      <c r="BH470" s="38"/>
      <c r="BI470" s="38"/>
      <c r="BJ470" s="38"/>
      <c r="BK470" s="38"/>
      <c r="BL470" s="38"/>
      <c r="BM470" s="38"/>
      <c r="BN470" s="38"/>
      <c r="BO470" s="38"/>
      <c r="BP470" s="38"/>
      <c r="BQ470" s="38"/>
      <c r="BR470" s="38"/>
      <c r="BS470" s="38"/>
      <c r="BT470" s="38"/>
      <c r="BU470" s="38"/>
      <c r="BV470" s="38"/>
      <c r="BW470" s="38"/>
      <c r="BX470" s="38"/>
      <c r="BY470" s="38"/>
    </row>
    <row r="471" spans="1:78" s="58" customFormat="1" ht="30" customHeight="1" x14ac:dyDescent="0.3">
      <c r="A471" s="11">
        <v>2026</v>
      </c>
      <c r="B471" s="11">
        <v>1</v>
      </c>
      <c r="C471" s="7">
        <v>12</v>
      </c>
      <c r="D471" s="7">
        <v>16</v>
      </c>
      <c r="E471" s="7">
        <v>1</v>
      </c>
      <c r="F471" s="57" t="s">
        <v>802</v>
      </c>
      <c r="G471" s="13">
        <v>4185479</v>
      </c>
      <c r="H471" s="28" t="s">
        <v>811</v>
      </c>
      <c r="I471" s="28" t="s">
        <v>812</v>
      </c>
      <c r="J471" s="28" t="s">
        <v>805</v>
      </c>
      <c r="K471" s="24">
        <f>O471+O472</f>
        <v>3790000</v>
      </c>
      <c r="L471" s="13">
        <v>133</v>
      </c>
      <c r="M471" s="13" t="s">
        <v>297</v>
      </c>
      <c r="N471" s="28">
        <v>2190000</v>
      </c>
      <c r="O471" s="28">
        <v>2190000</v>
      </c>
      <c r="P471" s="25" t="s">
        <v>53</v>
      </c>
      <c r="Q471" s="25"/>
      <c r="R471" s="28"/>
      <c r="S471" s="7" t="s">
        <v>1078</v>
      </c>
      <c r="T471" s="7" t="s">
        <v>1079</v>
      </c>
      <c r="U471" s="25" t="s">
        <v>40</v>
      </c>
      <c r="V471" s="7" t="s">
        <v>41</v>
      </c>
      <c r="W471" s="7"/>
      <c r="X471" s="7">
        <v>2019</v>
      </c>
      <c r="Y471" s="7">
        <v>1</v>
      </c>
      <c r="Z471" s="7" t="s">
        <v>43</v>
      </c>
      <c r="AA471" s="7" t="s">
        <v>52</v>
      </c>
      <c r="AB471" s="26">
        <v>43800</v>
      </c>
      <c r="AC471" s="27"/>
      <c r="AD471" s="26" t="s">
        <v>45</v>
      </c>
      <c r="AE471" s="25"/>
    </row>
    <row r="472" spans="1:78" s="58" customFormat="1" ht="30" customHeight="1" x14ac:dyDescent="0.3">
      <c r="A472" s="11">
        <v>2026</v>
      </c>
      <c r="B472" s="11">
        <v>1</v>
      </c>
      <c r="C472" s="7">
        <v>12</v>
      </c>
      <c r="D472" s="7">
        <v>16</v>
      </c>
      <c r="E472" s="7">
        <v>1</v>
      </c>
      <c r="F472" s="57" t="s">
        <v>802</v>
      </c>
      <c r="G472" s="13">
        <v>4185479</v>
      </c>
      <c r="H472" s="28" t="s">
        <v>811</v>
      </c>
      <c r="I472" s="28" t="s">
        <v>812</v>
      </c>
      <c r="J472" s="28" t="s">
        <v>805</v>
      </c>
      <c r="K472" s="24"/>
      <c r="L472" s="13">
        <v>199</v>
      </c>
      <c r="M472" s="13" t="s">
        <v>297</v>
      </c>
      <c r="N472" s="28">
        <v>1600000</v>
      </c>
      <c r="O472" s="28">
        <v>1600000</v>
      </c>
      <c r="P472" s="7" t="s">
        <v>118</v>
      </c>
      <c r="Q472" s="25"/>
      <c r="R472" s="28"/>
      <c r="S472" s="7" t="s">
        <v>1078</v>
      </c>
      <c r="T472" s="7" t="s">
        <v>1079</v>
      </c>
      <c r="U472" s="25" t="s">
        <v>40</v>
      </c>
      <c r="V472" s="7" t="s">
        <v>41</v>
      </c>
      <c r="W472" s="7"/>
      <c r="X472" s="7">
        <v>2019</v>
      </c>
      <c r="Y472" s="7">
        <v>1</v>
      </c>
      <c r="Z472" s="7" t="s">
        <v>43</v>
      </c>
      <c r="AA472" s="7" t="s">
        <v>52</v>
      </c>
      <c r="AB472" s="26">
        <v>43800</v>
      </c>
      <c r="AC472" s="27"/>
      <c r="AD472" s="26" t="s">
        <v>45</v>
      </c>
      <c r="AE472" s="25"/>
    </row>
    <row r="473" spans="1:78" s="58" customFormat="1" ht="30" customHeight="1" x14ac:dyDescent="0.3">
      <c r="A473" s="11">
        <v>2026</v>
      </c>
      <c r="B473" s="11">
        <v>1</v>
      </c>
      <c r="C473" s="7">
        <v>12</v>
      </c>
      <c r="D473" s="7">
        <v>16</v>
      </c>
      <c r="E473" s="7">
        <v>1</v>
      </c>
      <c r="F473" s="57" t="s">
        <v>802</v>
      </c>
      <c r="G473" s="13">
        <v>4319333</v>
      </c>
      <c r="H473" s="28" t="s">
        <v>816</v>
      </c>
      <c r="I473" s="28" t="s">
        <v>817</v>
      </c>
      <c r="J473" s="28" t="s">
        <v>805</v>
      </c>
      <c r="K473" s="24">
        <f>O473+O474</f>
        <v>5590000</v>
      </c>
      <c r="L473" s="7">
        <v>133</v>
      </c>
      <c r="M473" s="13" t="s">
        <v>356</v>
      </c>
      <c r="N473" s="28">
        <v>2190000</v>
      </c>
      <c r="O473" s="28">
        <v>2190000</v>
      </c>
      <c r="P473" s="25" t="s">
        <v>53</v>
      </c>
      <c r="Q473" s="28"/>
      <c r="R473" s="28"/>
      <c r="S473" s="24" t="s">
        <v>818</v>
      </c>
      <c r="T473" s="7" t="s">
        <v>819</v>
      </c>
      <c r="U473" s="7" t="s">
        <v>40</v>
      </c>
      <c r="V473" s="7" t="s">
        <v>41</v>
      </c>
      <c r="W473" s="28"/>
      <c r="X473" s="7">
        <v>2019</v>
      </c>
      <c r="Y473" s="28">
        <v>1</v>
      </c>
      <c r="Z473" s="7" t="s">
        <v>43</v>
      </c>
      <c r="AA473" s="7" t="s">
        <v>52</v>
      </c>
      <c r="AB473" s="26">
        <v>43467</v>
      </c>
      <c r="AC473" s="7"/>
      <c r="AD473" s="26" t="s">
        <v>45</v>
      </c>
      <c r="AE473" s="28"/>
    </row>
    <row r="474" spans="1:78" s="58" customFormat="1" ht="30" customHeight="1" x14ac:dyDescent="0.3">
      <c r="A474" s="11">
        <v>2026</v>
      </c>
      <c r="B474" s="11">
        <v>1</v>
      </c>
      <c r="C474" s="7">
        <v>12</v>
      </c>
      <c r="D474" s="7">
        <v>16</v>
      </c>
      <c r="E474" s="7">
        <v>1</v>
      </c>
      <c r="F474" s="57" t="s">
        <v>802</v>
      </c>
      <c r="G474" s="13">
        <v>4319333</v>
      </c>
      <c r="H474" s="28" t="s">
        <v>816</v>
      </c>
      <c r="I474" s="28" t="s">
        <v>817</v>
      </c>
      <c r="J474" s="28" t="s">
        <v>805</v>
      </c>
      <c r="K474" s="24"/>
      <c r="L474" s="7">
        <v>199</v>
      </c>
      <c r="M474" s="13" t="s">
        <v>356</v>
      </c>
      <c r="N474" s="28">
        <v>3400000</v>
      </c>
      <c r="O474" s="28">
        <v>3400000</v>
      </c>
      <c r="P474" s="24" t="s">
        <v>171</v>
      </c>
      <c r="Q474" s="28"/>
      <c r="R474" s="28"/>
      <c r="S474" s="24" t="s">
        <v>818</v>
      </c>
      <c r="T474" s="7" t="s">
        <v>819</v>
      </c>
      <c r="U474" s="7" t="s">
        <v>40</v>
      </c>
      <c r="V474" s="7" t="s">
        <v>41</v>
      </c>
      <c r="W474" s="28"/>
      <c r="X474" s="7">
        <v>2019</v>
      </c>
      <c r="Y474" s="28">
        <v>1</v>
      </c>
      <c r="Z474" s="7" t="s">
        <v>43</v>
      </c>
      <c r="AA474" s="7" t="s">
        <v>52</v>
      </c>
      <c r="AB474" s="26">
        <v>43467</v>
      </c>
      <c r="AC474" s="7"/>
      <c r="AD474" s="26" t="s">
        <v>45</v>
      </c>
      <c r="AE474" s="28"/>
    </row>
    <row r="475" spans="1:78" s="58" customFormat="1" ht="30" customHeight="1" x14ac:dyDescent="0.3">
      <c r="A475" s="11">
        <v>2026</v>
      </c>
      <c r="B475" s="11">
        <v>1</v>
      </c>
      <c r="C475" s="7">
        <v>12</v>
      </c>
      <c r="D475" s="7">
        <v>16</v>
      </c>
      <c r="E475" s="7">
        <v>1</v>
      </c>
      <c r="F475" s="57" t="s">
        <v>802</v>
      </c>
      <c r="G475" s="13">
        <v>4177983</v>
      </c>
      <c r="H475" s="28" t="s">
        <v>820</v>
      </c>
      <c r="I475" s="28" t="s">
        <v>821</v>
      </c>
      <c r="J475" s="28" t="s">
        <v>805</v>
      </c>
      <c r="K475" s="24">
        <f>O475+O476</f>
        <v>6290000</v>
      </c>
      <c r="L475" s="13">
        <v>133</v>
      </c>
      <c r="M475" s="13" t="s">
        <v>413</v>
      </c>
      <c r="N475" s="28">
        <v>2190000</v>
      </c>
      <c r="O475" s="28">
        <v>2190000</v>
      </c>
      <c r="P475" s="25" t="s">
        <v>53</v>
      </c>
      <c r="Q475" s="28"/>
      <c r="R475" s="28"/>
      <c r="S475" s="7" t="s">
        <v>822</v>
      </c>
      <c r="T475" s="25" t="s">
        <v>1398</v>
      </c>
      <c r="U475" s="7" t="s">
        <v>40</v>
      </c>
      <c r="V475" s="7" t="s">
        <v>41</v>
      </c>
      <c r="W475" s="28"/>
      <c r="X475" s="7">
        <v>2023</v>
      </c>
      <c r="Y475" s="28">
        <v>1</v>
      </c>
      <c r="Z475" s="7" t="s">
        <v>684</v>
      </c>
      <c r="AA475" s="7" t="s">
        <v>52</v>
      </c>
      <c r="AB475" s="26">
        <v>45156</v>
      </c>
      <c r="AC475" s="7"/>
      <c r="AD475" s="26" t="s">
        <v>45</v>
      </c>
      <c r="AE475" s="28"/>
    </row>
    <row r="476" spans="1:78" s="58" customFormat="1" ht="30" customHeight="1" x14ac:dyDescent="0.3">
      <c r="A476" s="11">
        <v>2026</v>
      </c>
      <c r="B476" s="11">
        <v>1</v>
      </c>
      <c r="C476" s="7">
        <v>12</v>
      </c>
      <c r="D476" s="7">
        <v>16</v>
      </c>
      <c r="E476" s="7">
        <v>1</v>
      </c>
      <c r="F476" s="57" t="s">
        <v>802</v>
      </c>
      <c r="G476" s="13">
        <v>4177983</v>
      </c>
      <c r="H476" s="28" t="s">
        <v>820</v>
      </c>
      <c r="I476" s="28" t="s">
        <v>821</v>
      </c>
      <c r="J476" s="28" t="s">
        <v>805</v>
      </c>
      <c r="K476" s="24"/>
      <c r="L476" s="13">
        <v>199</v>
      </c>
      <c r="M476" s="13" t="s">
        <v>413</v>
      </c>
      <c r="N476" s="28">
        <v>4100000</v>
      </c>
      <c r="O476" s="28">
        <v>4100000</v>
      </c>
      <c r="P476" s="7" t="s">
        <v>118</v>
      </c>
      <c r="Q476" s="28"/>
      <c r="R476" s="28"/>
      <c r="S476" s="7" t="s">
        <v>822</v>
      </c>
      <c r="T476" s="25" t="s">
        <v>1398</v>
      </c>
      <c r="U476" s="7" t="s">
        <v>40</v>
      </c>
      <c r="V476" s="7" t="s">
        <v>41</v>
      </c>
      <c r="W476" s="28"/>
      <c r="X476" s="7">
        <v>2023</v>
      </c>
      <c r="Y476" s="28">
        <v>1</v>
      </c>
      <c r="Z476" s="7" t="s">
        <v>684</v>
      </c>
      <c r="AA476" s="7" t="s">
        <v>52</v>
      </c>
      <c r="AB476" s="26">
        <v>45156</v>
      </c>
      <c r="AC476" s="7"/>
      <c r="AD476" s="26" t="s">
        <v>45</v>
      </c>
      <c r="AE476" s="28"/>
    </row>
    <row r="477" spans="1:78" s="58" customFormat="1" ht="30" customHeight="1" x14ac:dyDescent="0.3">
      <c r="A477" s="11">
        <v>2026</v>
      </c>
      <c r="B477" s="11">
        <v>1</v>
      </c>
      <c r="C477" s="7">
        <v>12</v>
      </c>
      <c r="D477" s="7">
        <v>16</v>
      </c>
      <c r="E477" s="7">
        <v>1</v>
      </c>
      <c r="F477" s="57" t="s">
        <v>802</v>
      </c>
      <c r="G477" s="13">
        <v>2044423</v>
      </c>
      <c r="H477" s="13" t="s">
        <v>823</v>
      </c>
      <c r="I477" s="13" t="s">
        <v>824</v>
      </c>
      <c r="J477" s="28" t="s">
        <v>805</v>
      </c>
      <c r="K477" s="24">
        <f>O477+O478+O479</f>
        <v>11861183</v>
      </c>
      <c r="L477" s="13">
        <v>113</v>
      </c>
      <c r="M477" s="59" t="s">
        <v>1210</v>
      </c>
      <c r="N477" s="28">
        <v>3228200</v>
      </c>
      <c r="O477" s="28">
        <v>3228200</v>
      </c>
      <c r="P477" s="25" t="s">
        <v>1170</v>
      </c>
      <c r="Q477" s="28"/>
      <c r="R477" s="28"/>
      <c r="S477" s="7" t="s">
        <v>825</v>
      </c>
      <c r="T477" s="48" t="s">
        <v>826</v>
      </c>
      <c r="U477" s="7" t="s">
        <v>40</v>
      </c>
      <c r="V477" s="7" t="s">
        <v>41</v>
      </c>
      <c r="W477" s="28"/>
      <c r="X477" s="7">
        <v>2023</v>
      </c>
      <c r="Y477" s="28">
        <v>1</v>
      </c>
      <c r="Z477" s="7" t="s">
        <v>633</v>
      </c>
      <c r="AA477" s="7" t="s">
        <v>52</v>
      </c>
      <c r="AB477" s="26">
        <v>45180</v>
      </c>
      <c r="AC477" s="7"/>
      <c r="AD477" s="26" t="s">
        <v>45</v>
      </c>
      <c r="AE477" s="28"/>
    </row>
    <row r="478" spans="1:78" s="58" customFormat="1" ht="30" customHeight="1" x14ac:dyDescent="0.3">
      <c r="A478" s="11">
        <v>2026</v>
      </c>
      <c r="B478" s="11">
        <v>1</v>
      </c>
      <c r="C478" s="7">
        <v>12</v>
      </c>
      <c r="D478" s="7">
        <v>16</v>
      </c>
      <c r="E478" s="7">
        <v>1</v>
      </c>
      <c r="F478" s="57" t="s">
        <v>802</v>
      </c>
      <c r="G478" s="13">
        <v>2044423</v>
      </c>
      <c r="H478" s="13" t="s">
        <v>823</v>
      </c>
      <c r="I478" s="13" t="s">
        <v>824</v>
      </c>
      <c r="J478" s="28" t="s">
        <v>805</v>
      </c>
      <c r="K478" s="24"/>
      <c r="L478" s="13">
        <v>133</v>
      </c>
      <c r="M478" s="7" t="s">
        <v>802</v>
      </c>
      <c r="N478" s="28">
        <v>4358460</v>
      </c>
      <c r="O478" s="28">
        <v>4358460</v>
      </c>
      <c r="P478" s="25" t="s">
        <v>53</v>
      </c>
      <c r="Q478" s="28"/>
      <c r="R478" s="28"/>
      <c r="S478" s="7" t="s">
        <v>825</v>
      </c>
      <c r="T478" s="48" t="s">
        <v>826</v>
      </c>
      <c r="U478" s="7" t="s">
        <v>40</v>
      </c>
      <c r="V478" s="7" t="s">
        <v>41</v>
      </c>
      <c r="W478" s="28"/>
      <c r="X478" s="7">
        <v>2023</v>
      </c>
      <c r="Y478" s="28">
        <v>1</v>
      </c>
      <c r="Z478" s="7" t="s">
        <v>633</v>
      </c>
      <c r="AA478" s="7" t="s">
        <v>52</v>
      </c>
      <c r="AB478" s="26">
        <v>45180</v>
      </c>
      <c r="AC478" s="7"/>
      <c r="AD478" s="26" t="s">
        <v>45</v>
      </c>
      <c r="AE478" s="28"/>
    </row>
    <row r="479" spans="1:78" s="58" customFormat="1" ht="30" customHeight="1" x14ac:dyDescent="0.3">
      <c r="A479" s="11">
        <v>2026</v>
      </c>
      <c r="B479" s="11">
        <v>1</v>
      </c>
      <c r="C479" s="7">
        <v>12</v>
      </c>
      <c r="D479" s="7">
        <v>16</v>
      </c>
      <c r="E479" s="7">
        <v>1</v>
      </c>
      <c r="F479" s="57" t="s">
        <v>802</v>
      </c>
      <c r="G479" s="13">
        <v>2044423</v>
      </c>
      <c r="H479" s="13" t="s">
        <v>823</v>
      </c>
      <c r="I479" s="13" t="s">
        <v>824</v>
      </c>
      <c r="J479" s="28" t="s">
        <v>805</v>
      </c>
      <c r="K479" s="24"/>
      <c r="L479" s="13">
        <v>199</v>
      </c>
      <c r="M479" s="7" t="s">
        <v>802</v>
      </c>
      <c r="N479" s="28">
        <v>4274523</v>
      </c>
      <c r="O479" s="28">
        <v>4274523</v>
      </c>
      <c r="P479" s="7" t="s">
        <v>118</v>
      </c>
      <c r="Q479" s="28"/>
      <c r="R479" s="28"/>
      <c r="S479" s="7" t="s">
        <v>825</v>
      </c>
      <c r="T479" s="48" t="s">
        <v>826</v>
      </c>
      <c r="U479" s="7" t="s">
        <v>40</v>
      </c>
      <c r="V479" s="7" t="s">
        <v>41</v>
      </c>
      <c r="W479" s="28"/>
      <c r="X479" s="7">
        <v>2023</v>
      </c>
      <c r="Y479" s="28">
        <v>1</v>
      </c>
      <c r="Z479" s="7" t="s">
        <v>633</v>
      </c>
      <c r="AA479" s="7" t="s">
        <v>52</v>
      </c>
      <c r="AB479" s="26">
        <v>45180</v>
      </c>
      <c r="AC479" s="7"/>
      <c r="AD479" s="26" t="s">
        <v>45</v>
      </c>
      <c r="AE479" s="28"/>
    </row>
    <row r="480" spans="1:78" s="58" customFormat="1" ht="30" customHeight="1" x14ac:dyDescent="0.3">
      <c r="A480" s="11">
        <v>2026</v>
      </c>
      <c r="B480" s="11">
        <v>1</v>
      </c>
      <c r="C480" s="7">
        <v>12</v>
      </c>
      <c r="D480" s="7">
        <v>16</v>
      </c>
      <c r="E480" s="7">
        <v>1</v>
      </c>
      <c r="F480" s="57" t="s">
        <v>802</v>
      </c>
      <c r="G480" s="13">
        <v>2189782</v>
      </c>
      <c r="H480" s="28" t="s">
        <v>831</v>
      </c>
      <c r="I480" s="28" t="s">
        <v>832</v>
      </c>
      <c r="J480" s="28" t="s">
        <v>805</v>
      </c>
      <c r="K480" s="24">
        <f>O480+O481</f>
        <v>3890000</v>
      </c>
      <c r="L480" s="13">
        <v>199</v>
      </c>
      <c r="M480" s="24" t="s">
        <v>833</v>
      </c>
      <c r="N480" s="28">
        <v>1700000</v>
      </c>
      <c r="O480" s="28">
        <v>1700000</v>
      </c>
      <c r="P480" s="60" t="s">
        <v>171</v>
      </c>
      <c r="Q480" s="60"/>
      <c r="R480" s="13"/>
      <c r="S480" s="7" t="s">
        <v>809</v>
      </c>
      <c r="T480" s="25" t="s">
        <v>834</v>
      </c>
      <c r="U480" s="7" t="s">
        <v>40</v>
      </c>
      <c r="V480" s="7" t="s">
        <v>41</v>
      </c>
      <c r="W480" s="13" t="s">
        <v>42</v>
      </c>
      <c r="X480" s="7">
        <v>2012</v>
      </c>
      <c r="Y480" s="13">
        <v>1</v>
      </c>
      <c r="Z480" s="7" t="s">
        <v>835</v>
      </c>
      <c r="AA480" s="26" t="s">
        <v>836</v>
      </c>
      <c r="AB480" s="51">
        <v>41257</v>
      </c>
      <c r="AC480" s="26"/>
      <c r="AD480" s="26" t="s">
        <v>45</v>
      </c>
      <c r="AE480" s="60"/>
    </row>
    <row r="481" spans="1:31" s="58" customFormat="1" ht="30" customHeight="1" x14ac:dyDescent="0.3">
      <c r="A481" s="11">
        <v>2026</v>
      </c>
      <c r="B481" s="11">
        <v>1</v>
      </c>
      <c r="C481" s="7">
        <v>12</v>
      </c>
      <c r="D481" s="7">
        <v>16</v>
      </c>
      <c r="E481" s="7">
        <v>1</v>
      </c>
      <c r="F481" s="57" t="s">
        <v>802</v>
      </c>
      <c r="G481" s="13">
        <v>2189782</v>
      </c>
      <c r="H481" s="28" t="s">
        <v>831</v>
      </c>
      <c r="I481" s="28" t="s">
        <v>832</v>
      </c>
      <c r="J481" s="28" t="s">
        <v>805</v>
      </c>
      <c r="K481" s="24"/>
      <c r="L481" s="24">
        <v>133</v>
      </c>
      <c r="M481" s="24" t="s">
        <v>833</v>
      </c>
      <c r="N481" s="24">
        <v>2190000</v>
      </c>
      <c r="O481" s="24">
        <v>2190000</v>
      </c>
      <c r="P481" s="25" t="s">
        <v>53</v>
      </c>
      <c r="Q481" s="60"/>
      <c r="R481" s="13"/>
      <c r="S481" s="7" t="s">
        <v>809</v>
      </c>
      <c r="T481" s="25" t="s">
        <v>834</v>
      </c>
      <c r="U481" s="7" t="s">
        <v>40</v>
      </c>
      <c r="V481" s="7" t="s">
        <v>41</v>
      </c>
      <c r="W481" s="13" t="s">
        <v>42</v>
      </c>
      <c r="X481" s="7">
        <v>2012</v>
      </c>
      <c r="Y481" s="13">
        <v>1</v>
      </c>
      <c r="Z481" s="7" t="s">
        <v>835</v>
      </c>
      <c r="AA481" s="26" t="s">
        <v>836</v>
      </c>
      <c r="AB481" s="51">
        <v>41257</v>
      </c>
      <c r="AC481" s="26"/>
      <c r="AD481" s="26" t="s">
        <v>45</v>
      </c>
      <c r="AE481" s="60"/>
    </row>
    <row r="482" spans="1:31" s="58" customFormat="1" ht="30" customHeight="1" x14ac:dyDescent="0.3">
      <c r="A482" s="11">
        <v>2026</v>
      </c>
      <c r="B482" s="11">
        <v>1</v>
      </c>
      <c r="C482" s="7">
        <v>12</v>
      </c>
      <c r="D482" s="7">
        <v>16</v>
      </c>
      <c r="E482" s="7">
        <v>1</v>
      </c>
      <c r="F482" s="57" t="s">
        <v>802</v>
      </c>
      <c r="G482" s="13">
        <v>5094353</v>
      </c>
      <c r="H482" s="28" t="s">
        <v>837</v>
      </c>
      <c r="I482" s="28" t="s">
        <v>838</v>
      </c>
      <c r="J482" s="28" t="s">
        <v>805</v>
      </c>
      <c r="K482" s="24">
        <f>O482+O483</f>
        <v>5190000</v>
      </c>
      <c r="L482" s="13">
        <v>133</v>
      </c>
      <c r="M482" s="13" t="s">
        <v>528</v>
      </c>
      <c r="N482" s="28">
        <v>2190000</v>
      </c>
      <c r="O482" s="28">
        <v>2190000</v>
      </c>
      <c r="P482" s="25" t="s">
        <v>53</v>
      </c>
      <c r="Q482" s="60"/>
      <c r="R482" s="13"/>
      <c r="S482" s="7" t="s">
        <v>839</v>
      </c>
      <c r="T482" s="25" t="s">
        <v>840</v>
      </c>
      <c r="U482" s="7" t="s">
        <v>40</v>
      </c>
      <c r="V482" s="7" t="s">
        <v>41</v>
      </c>
      <c r="W482" s="13" t="s">
        <v>42</v>
      </c>
      <c r="X482" s="7">
        <v>2017</v>
      </c>
      <c r="Y482" s="13">
        <v>31</v>
      </c>
      <c r="Z482" s="7" t="s">
        <v>43</v>
      </c>
      <c r="AA482" s="26" t="s">
        <v>52</v>
      </c>
      <c r="AB482" s="51">
        <v>42957</v>
      </c>
      <c r="AC482" s="26"/>
      <c r="AD482" s="26" t="s">
        <v>45</v>
      </c>
      <c r="AE482" s="60"/>
    </row>
    <row r="483" spans="1:31" s="58" customFormat="1" ht="30" customHeight="1" x14ac:dyDescent="0.3">
      <c r="A483" s="11">
        <v>2026</v>
      </c>
      <c r="B483" s="11">
        <v>1</v>
      </c>
      <c r="C483" s="7">
        <v>12</v>
      </c>
      <c r="D483" s="7">
        <v>16</v>
      </c>
      <c r="E483" s="7">
        <v>1</v>
      </c>
      <c r="F483" s="57" t="s">
        <v>802</v>
      </c>
      <c r="G483" s="13">
        <v>5094353</v>
      </c>
      <c r="H483" s="28" t="s">
        <v>837</v>
      </c>
      <c r="I483" s="28" t="s">
        <v>838</v>
      </c>
      <c r="J483" s="28" t="s">
        <v>805</v>
      </c>
      <c r="K483" s="24"/>
      <c r="L483" s="13">
        <v>199</v>
      </c>
      <c r="M483" s="13" t="s">
        <v>528</v>
      </c>
      <c r="N483" s="28">
        <v>3000000</v>
      </c>
      <c r="O483" s="28">
        <v>3000000</v>
      </c>
      <c r="P483" s="25" t="s">
        <v>171</v>
      </c>
      <c r="Q483" s="60"/>
      <c r="R483" s="13"/>
      <c r="S483" s="7" t="s">
        <v>839</v>
      </c>
      <c r="T483" s="25" t="s">
        <v>840</v>
      </c>
      <c r="U483" s="7" t="s">
        <v>40</v>
      </c>
      <c r="V483" s="7" t="s">
        <v>41</v>
      </c>
      <c r="W483" s="13" t="s">
        <v>42</v>
      </c>
      <c r="X483" s="7">
        <v>2017</v>
      </c>
      <c r="Y483" s="13">
        <v>31</v>
      </c>
      <c r="Z483" s="7" t="s">
        <v>43</v>
      </c>
      <c r="AA483" s="26" t="s">
        <v>52</v>
      </c>
      <c r="AB483" s="51">
        <v>42957</v>
      </c>
      <c r="AC483" s="26"/>
      <c r="AD483" s="26" t="s">
        <v>45</v>
      </c>
      <c r="AE483" s="60"/>
    </row>
    <row r="484" spans="1:31" s="58" customFormat="1" ht="30" customHeight="1" x14ac:dyDescent="0.3">
      <c r="A484" s="11">
        <v>2026</v>
      </c>
      <c r="B484" s="11">
        <v>1</v>
      </c>
      <c r="C484" s="7">
        <v>12</v>
      </c>
      <c r="D484" s="7">
        <v>16</v>
      </c>
      <c r="E484" s="7">
        <v>1</v>
      </c>
      <c r="F484" s="57" t="s">
        <v>802</v>
      </c>
      <c r="G484" s="13">
        <v>3351193</v>
      </c>
      <c r="H484" s="28" t="s">
        <v>1106</v>
      </c>
      <c r="I484" s="28" t="s">
        <v>1107</v>
      </c>
      <c r="J484" s="28" t="s">
        <v>805</v>
      </c>
      <c r="K484" s="24">
        <f>O484</f>
        <v>990000</v>
      </c>
      <c r="L484" s="13">
        <v>133</v>
      </c>
      <c r="M484" s="13" t="s">
        <v>605</v>
      </c>
      <c r="N484" s="28">
        <v>990000</v>
      </c>
      <c r="O484" s="28">
        <v>990000</v>
      </c>
      <c r="P484" s="25" t="s">
        <v>53</v>
      </c>
      <c r="Q484" s="60"/>
      <c r="R484" s="13"/>
      <c r="S484" s="7" t="s">
        <v>1108</v>
      </c>
      <c r="T484" s="25" t="s">
        <v>1109</v>
      </c>
      <c r="U484" s="7" t="s">
        <v>40</v>
      </c>
      <c r="V484" s="7" t="s">
        <v>41</v>
      </c>
      <c r="W484" s="13"/>
      <c r="X484" s="7">
        <v>2024</v>
      </c>
      <c r="Y484" s="13">
        <v>1</v>
      </c>
      <c r="Z484" s="7" t="s">
        <v>43</v>
      </c>
      <c r="AA484" s="7" t="s">
        <v>52</v>
      </c>
      <c r="AB484" s="51">
        <v>45292</v>
      </c>
      <c r="AC484" s="26"/>
      <c r="AD484" s="26" t="s">
        <v>45</v>
      </c>
      <c r="AE484" s="60"/>
    </row>
    <row r="485" spans="1:31" s="58" customFormat="1" ht="30" customHeight="1" x14ac:dyDescent="0.3">
      <c r="A485" s="11">
        <v>2026</v>
      </c>
      <c r="B485" s="11">
        <v>1</v>
      </c>
      <c r="C485" s="7">
        <v>12</v>
      </c>
      <c r="D485" s="7">
        <v>16</v>
      </c>
      <c r="E485" s="7">
        <v>1</v>
      </c>
      <c r="F485" s="57" t="s">
        <v>802</v>
      </c>
      <c r="G485" s="13">
        <v>4143684</v>
      </c>
      <c r="H485" s="28" t="s">
        <v>1104</v>
      </c>
      <c r="I485" s="28" t="s">
        <v>1105</v>
      </c>
      <c r="J485" s="28" t="s">
        <v>805</v>
      </c>
      <c r="K485" s="24">
        <f>O485+O486</f>
        <v>7586660</v>
      </c>
      <c r="L485" s="13">
        <v>113</v>
      </c>
      <c r="M485" s="13" t="s">
        <v>1210</v>
      </c>
      <c r="N485" s="28">
        <v>3228200</v>
      </c>
      <c r="O485" s="28">
        <v>3228200</v>
      </c>
      <c r="P485" s="25" t="s">
        <v>1170</v>
      </c>
      <c r="Q485" s="60"/>
      <c r="R485" s="13"/>
      <c r="S485" s="7" t="s">
        <v>822</v>
      </c>
      <c r="T485" s="25" t="s">
        <v>1399</v>
      </c>
      <c r="U485" s="7" t="s">
        <v>40</v>
      </c>
      <c r="V485" s="7" t="s">
        <v>41</v>
      </c>
      <c r="W485" s="13"/>
      <c r="X485" s="7">
        <v>2024</v>
      </c>
      <c r="Y485" s="13">
        <v>1</v>
      </c>
      <c r="Z485" s="7" t="s">
        <v>43</v>
      </c>
      <c r="AA485" s="7" t="s">
        <v>52</v>
      </c>
      <c r="AB485" s="51">
        <v>45323</v>
      </c>
      <c r="AC485" s="26"/>
      <c r="AD485" s="26" t="s">
        <v>45</v>
      </c>
      <c r="AE485" s="60"/>
    </row>
    <row r="486" spans="1:31" s="58" customFormat="1" ht="30" customHeight="1" x14ac:dyDescent="0.3">
      <c r="A486" s="11">
        <v>2026</v>
      </c>
      <c r="B486" s="11">
        <v>1</v>
      </c>
      <c r="C486" s="7">
        <v>12</v>
      </c>
      <c r="D486" s="7">
        <v>16</v>
      </c>
      <c r="E486" s="7">
        <v>1</v>
      </c>
      <c r="F486" s="57" t="s">
        <v>802</v>
      </c>
      <c r="G486" s="13">
        <v>4143684</v>
      </c>
      <c r="H486" s="28" t="s">
        <v>1104</v>
      </c>
      <c r="I486" s="28" t="s">
        <v>1105</v>
      </c>
      <c r="J486" s="28" t="s">
        <v>805</v>
      </c>
      <c r="K486" s="24"/>
      <c r="L486" s="13">
        <v>133</v>
      </c>
      <c r="M486" s="13" t="s">
        <v>77</v>
      </c>
      <c r="N486" s="28">
        <v>4358460</v>
      </c>
      <c r="O486" s="28">
        <v>4358460</v>
      </c>
      <c r="P486" s="25" t="s">
        <v>53</v>
      </c>
      <c r="Q486" s="60"/>
      <c r="R486" s="13"/>
      <c r="S486" s="7" t="s">
        <v>822</v>
      </c>
      <c r="T486" s="25" t="s">
        <v>1399</v>
      </c>
      <c r="U486" s="7" t="s">
        <v>40</v>
      </c>
      <c r="V486" s="7" t="s">
        <v>41</v>
      </c>
      <c r="W486" s="13"/>
      <c r="X486" s="7">
        <v>2024</v>
      </c>
      <c r="Y486" s="13">
        <v>1</v>
      </c>
      <c r="Z486" s="7" t="s">
        <v>43</v>
      </c>
      <c r="AA486" s="7" t="s">
        <v>52</v>
      </c>
      <c r="AB486" s="51">
        <v>45323</v>
      </c>
      <c r="AC486" s="26"/>
      <c r="AD486" s="26" t="s">
        <v>45</v>
      </c>
      <c r="AE486" s="60"/>
    </row>
    <row r="487" spans="1:31" s="58" customFormat="1" ht="30" customHeight="1" x14ac:dyDescent="0.3">
      <c r="A487" s="11">
        <v>2026</v>
      </c>
      <c r="B487" s="11">
        <v>1</v>
      </c>
      <c r="C487" s="7">
        <v>12</v>
      </c>
      <c r="D487" s="7">
        <v>16</v>
      </c>
      <c r="E487" s="7">
        <v>1</v>
      </c>
      <c r="F487" s="57" t="s">
        <v>802</v>
      </c>
      <c r="G487" s="13">
        <v>1509624</v>
      </c>
      <c r="H487" s="28" t="s">
        <v>841</v>
      </c>
      <c r="I487" s="28" t="s">
        <v>842</v>
      </c>
      <c r="J487" s="28" t="s">
        <v>805</v>
      </c>
      <c r="K487" s="24">
        <f>O487</f>
        <v>1200000</v>
      </c>
      <c r="L487" s="13">
        <v>133</v>
      </c>
      <c r="M487" s="13" t="s">
        <v>1207</v>
      </c>
      <c r="N487" s="28">
        <v>1200000</v>
      </c>
      <c r="O487" s="28">
        <v>1200000</v>
      </c>
      <c r="P487" s="25" t="s">
        <v>53</v>
      </c>
      <c r="Q487" s="60"/>
      <c r="R487" s="13"/>
      <c r="S487" s="7" t="s">
        <v>839</v>
      </c>
      <c r="T487" s="25" t="s">
        <v>843</v>
      </c>
      <c r="U487" s="7" t="s">
        <v>40</v>
      </c>
      <c r="V487" s="7" t="s">
        <v>41</v>
      </c>
      <c r="W487" s="13" t="s">
        <v>42</v>
      </c>
      <c r="X487" s="7">
        <v>1992</v>
      </c>
      <c r="Y487" s="13">
        <v>34</v>
      </c>
      <c r="Z487" s="7" t="s">
        <v>835</v>
      </c>
      <c r="AA487" s="7" t="s">
        <v>52</v>
      </c>
      <c r="AB487" s="51">
        <v>33617</v>
      </c>
      <c r="AC487" s="26"/>
      <c r="AD487" s="26" t="s">
        <v>45</v>
      </c>
      <c r="AE487" s="60"/>
    </row>
    <row r="488" spans="1:31" s="58" customFormat="1" ht="30" customHeight="1" x14ac:dyDescent="0.3">
      <c r="A488" s="11">
        <v>2026</v>
      </c>
      <c r="B488" s="11">
        <v>1</v>
      </c>
      <c r="C488" s="7">
        <v>12</v>
      </c>
      <c r="D488" s="7">
        <v>16</v>
      </c>
      <c r="E488" s="7">
        <v>1</v>
      </c>
      <c r="F488" s="57" t="s">
        <v>802</v>
      </c>
      <c r="G488" s="13">
        <v>4717644</v>
      </c>
      <c r="H488" s="13" t="s">
        <v>1125</v>
      </c>
      <c r="I488" s="13" t="s">
        <v>1126</v>
      </c>
      <c r="J488" s="28" t="s">
        <v>805</v>
      </c>
      <c r="K488" s="24">
        <f>O488+O489</f>
        <v>4390000</v>
      </c>
      <c r="L488" s="13">
        <v>133</v>
      </c>
      <c r="M488" s="24" t="s">
        <v>802</v>
      </c>
      <c r="N488" s="28">
        <v>2190000</v>
      </c>
      <c r="O488" s="28">
        <v>2190000</v>
      </c>
      <c r="P488" s="25" t="s">
        <v>53</v>
      </c>
      <c r="Q488" s="60"/>
      <c r="R488" s="13"/>
      <c r="S488" s="7" t="s">
        <v>1127</v>
      </c>
      <c r="T488" s="25" t="s">
        <v>1145</v>
      </c>
      <c r="U488" s="7" t="s">
        <v>40</v>
      </c>
      <c r="V488" s="7" t="s">
        <v>41</v>
      </c>
      <c r="W488" s="13" t="s">
        <v>42</v>
      </c>
      <c r="X488" s="7">
        <v>2024</v>
      </c>
      <c r="Y488" s="13">
        <v>1</v>
      </c>
      <c r="Z488" s="7" t="s">
        <v>43</v>
      </c>
      <c r="AA488" s="7" t="s">
        <v>52</v>
      </c>
      <c r="AB488" s="51">
        <v>45406</v>
      </c>
      <c r="AC488" s="26"/>
      <c r="AD488" s="26" t="s">
        <v>45</v>
      </c>
      <c r="AE488" s="60"/>
    </row>
    <row r="489" spans="1:31" s="58" customFormat="1" ht="30" customHeight="1" x14ac:dyDescent="0.3">
      <c r="A489" s="11">
        <v>2026</v>
      </c>
      <c r="B489" s="11">
        <v>1</v>
      </c>
      <c r="C489" s="7">
        <v>12</v>
      </c>
      <c r="D489" s="7">
        <v>16</v>
      </c>
      <c r="E489" s="7">
        <v>1</v>
      </c>
      <c r="F489" s="57" t="s">
        <v>802</v>
      </c>
      <c r="G489" s="13">
        <v>4717644</v>
      </c>
      <c r="H489" s="13" t="s">
        <v>1125</v>
      </c>
      <c r="I489" s="13" t="s">
        <v>1126</v>
      </c>
      <c r="J489" s="28" t="s">
        <v>805</v>
      </c>
      <c r="K489" s="24"/>
      <c r="L489" s="13">
        <v>199</v>
      </c>
      <c r="M489" s="24" t="s">
        <v>802</v>
      </c>
      <c r="N489" s="28">
        <v>2200000</v>
      </c>
      <c r="O489" s="28">
        <v>2200000</v>
      </c>
      <c r="P489" s="25" t="s">
        <v>171</v>
      </c>
      <c r="Q489" s="60"/>
      <c r="R489" s="13"/>
      <c r="S489" s="7" t="s">
        <v>1127</v>
      </c>
      <c r="T489" s="25" t="s">
        <v>1145</v>
      </c>
      <c r="U489" s="7" t="s">
        <v>40</v>
      </c>
      <c r="V489" s="7" t="s">
        <v>41</v>
      </c>
      <c r="W489" s="13" t="s">
        <v>42</v>
      </c>
      <c r="X489" s="7">
        <v>2024</v>
      </c>
      <c r="Y489" s="13">
        <v>1</v>
      </c>
      <c r="Z489" s="7" t="s">
        <v>43</v>
      </c>
      <c r="AA489" s="7" t="s">
        <v>52</v>
      </c>
      <c r="AB489" s="51">
        <v>45406</v>
      </c>
      <c r="AC489" s="26"/>
      <c r="AD489" s="26" t="s">
        <v>45</v>
      </c>
      <c r="AE489" s="60"/>
    </row>
    <row r="490" spans="1:31" s="58" customFormat="1" ht="30" customHeight="1" x14ac:dyDescent="0.3">
      <c r="A490" s="11">
        <v>2026</v>
      </c>
      <c r="B490" s="11">
        <v>1</v>
      </c>
      <c r="C490" s="7">
        <v>12</v>
      </c>
      <c r="D490" s="7">
        <v>16</v>
      </c>
      <c r="E490" s="7">
        <v>1</v>
      </c>
      <c r="F490" s="57" t="s">
        <v>802</v>
      </c>
      <c r="G490" s="13">
        <v>1573259</v>
      </c>
      <c r="H490" s="28" t="s">
        <v>762</v>
      </c>
      <c r="I490" s="28" t="s">
        <v>1189</v>
      </c>
      <c r="J490" s="28" t="s">
        <v>805</v>
      </c>
      <c r="K490" s="24">
        <f>O490+O491+O492</f>
        <v>10158580</v>
      </c>
      <c r="L490" s="13">
        <v>113</v>
      </c>
      <c r="M490" s="24" t="s">
        <v>1210</v>
      </c>
      <c r="N490" s="28">
        <v>3228200</v>
      </c>
      <c r="O490" s="28">
        <v>3228200</v>
      </c>
      <c r="P490" s="25" t="s">
        <v>1204</v>
      </c>
      <c r="Q490" s="60"/>
      <c r="R490" s="13"/>
      <c r="S490" s="7" t="s">
        <v>815</v>
      </c>
      <c r="T490" s="25" t="s">
        <v>1190</v>
      </c>
      <c r="U490" s="7" t="s">
        <v>40</v>
      </c>
      <c r="V490" s="7" t="s">
        <v>41</v>
      </c>
      <c r="W490" s="13" t="s">
        <v>42</v>
      </c>
      <c r="X490" s="7">
        <v>2024</v>
      </c>
      <c r="Y490" s="13">
        <v>1</v>
      </c>
      <c r="Z490" s="7" t="s">
        <v>43</v>
      </c>
      <c r="AA490" s="7" t="s">
        <v>52</v>
      </c>
      <c r="AB490" s="51">
        <v>45292</v>
      </c>
      <c r="AC490" s="26"/>
      <c r="AD490" s="26" t="s">
        <v>45</v>
      </c>
      <c r="AE490" s="60"/>
    </row>
    <row r="491" spans="1:31" s="58" customFormat="1" ht="30" customHeight="1" x14ac:dyDescent="0.3">
      <c r="A491" s="11">
        <v>2026</v>
      </c>
      <c r="B491" s="11">
        <v>1</v>
      </c>
      <c r="C491" s="7">
        <v>12</v>
      </c>
      <c r="D491" s="7">
        <v>16</v>
      </c>
      <c r="E491" s="7">
        <v>1</v>
      </c>
      <c r="F491" s="57" t="s">
        <v>802</v>
      </c>
      <c r="G491" s="13">
        <v>1573259</v>
      </c>
      <c r="H491" s="28" t="s">
        <v>762</v>
      </c>
      <c r="I491" s="28" t="s">
        <v>1189</v>
      </c>
      <c r="J491" s="28" t="s">
        <v>805</v>
      </c>
      <c r="K491" s="24"/>
      <c r="L491" s="13">
        <v>199</v>
      </c>
      <c r="M491" s="24" t="s">
        <v>802</v>
      </c>
      <c r="N491" s="28">
        <v>2571920</v>
      </c>
      <c r="O491" s="28">
        <v>2571920</v>
      </c>
      <c r="P491" s="25" t="s">
        <v>118</v>
      </c>
      <c r="Q491" s="60"/>
      <c r="R491" s="13"/>
      <c r="S491" s="7" t="s">
        <v>815</v>
      </c>
      <c r="T491" s="25" t="s">
        <v>1190</v>
      </c>
      <c r="U491" s="7" t="s">
        <v>40</v>
      </c>
      <c r="V491" s="7" t="s">
        <v>41</v>
      </c>
      <c r="W491" s="13" t="s">
        <v>42</v>
      </c>
      <c r="X491" s="7">
        <v>2024</v>
      </c>
      <c r="Y491" s="13">
        <v>1</v>
      </c>
      <c r="Z491" s="7" t="s">
        <v>43</v>
      </c>
      <c r="AA491" s="7" t="s">
        <v>52</v>
      </c>
      <c r="AB491" s="51">
        <v>45292</v>
      </c>
      <c r="AC491" s="26"/>
      <c r="AD491" s="26" t="s">
        <v>45</v>
      </c>
      <c r="AE491" s="60"/>
    </row>
    <row r="492" spans="1:31" s="58" customFormat="1" ht="30" customHeight="1" x14ac:dyDescent="0.3">
      <c r="A492" s="11">
        <v>2026</v>
      </c>
      <c r="B492" s="11">
        <v>1</v>
      </c>
      <c r="C492" s="7">
        <v>12</v>
      </c>
      <c r="D492" s="7">
        <v>16</v>
      </c>
      <c r="E492" s="7">
        <v>1</v>
      </c>
      <c r="F492" s="57" t="s">
        <v>802</v>
      </c>
      <c r="G492" s="13">
        <v>1573259</v>
      </c>
      <c r="H492" s="28" t="s">
        <v>762</v>
      </c>
      <c r="I492" s="28" t="s">
        <v>1189</v>
      </c>
      <c r="J492" s="28" t="s">
        <v>805</v>
      </c>
      <c r="K492" s="24"/>
      <c r="L492" s="13">
        <v>133</v>
      </c>
      <c r="M492" s="24" t="s">
        <v>802</v>
      </c>
      <c r="N492" s="28">
        <v>4358460</v>
      </c>
      <c r="O492" s="28">
        <v>4358460</v>
      </c>
      <c r="P492" s="25" t="s">
        <v>53</v>
      </c>
      <c r="Q492" s="60"/>
      <c r="R492" s="13"/>
      <c r="S492" s="7" t="s">
        <v>815</v>
      </c>
      <c r="T492" s="25" t="s">
        <v>1190</v>
      </c>
      <c r="U492" s="7" t="s">
        <v>40</v>
      </c>
      <c r="V492" s="7" t="s">
        <v>41</v>
      </c>
      <c r="W492" s="13" t="s">
        <v>42</v>
      </c>
      <c r="X492" s="7">
        <v>2024</v>
      </c>
      <c r="Y492" s="13">
        <v>1</v>
      </c>
      <c r="Z492" s="7" t="s">
        <v>43</v>
      </c>
      <c r="AA492" s="7" t="s">
        <v>52</v>
      </c>
      <c r="AB492" s="51">
        <v>45292</v>
      </c>
      <c r="AC492" s="26"/>
      <c r="AD492" s="26" t="s">
        <v>45</v>
      </c>
      <c r="AE492" s="60"/>
    </row>
    <row r="493" spans="1:31" s="58" customFormat="1" ht="30" customHeight="1" x14ac:dyDescent="0.3">
      <c r="A493" s="11">
        <v>2026</v>
      </c>
      <c r="B493" s="11">
        <v>1</v>
      </c>
      <c r="C493" s="7">
        <v>12</v>
      </c>
      <c r="D493" s="7">
        <v>16</v>
      </c>
      <c r="E493" s="7">
        <v>1</v>
      </c>
      <c r="F493" s="57" t="s">
        <v>802</v>
      </c>
      <c r="G493" s="13">
        <v>4274974</v>
      </c>
      <c r="H493" s="28" t="s">
        <v>1277</v>
      </c>
      <c r="I493" s="28" t="s">
        <v>1278</v>
      </c>
      <c r="J493" s="28" t="s">
        <v>805</v>
      </c>
      <c r="K493" s="28">
        <f t="shared" ref="K493:K514" si="2">O493</f>
        <v>1200000</v>
      </c>
      <c r="L493" s="13">
        <v>133</v>
      </c>
      <c r="M493" s="24" t="s">
        <v>802</v>
      </c>
      <c r="N493" s="28">
        <v>1200000</v>
      </c>
      <c r="O493" s="28">
        <v>1200000</v>
      </c>
      <c r="P493" s="25" t="s">
        <v>53</v>
      </c>
      <c r="Q493" s="60"/>
      <c r="R493" s="13"/>
      <c r="S493" s="7" t="s">
        <v>839</v>
      </c>
      <c r="T493" s="25" t="s">
        <v>1390</v>
      </c>
      <c r="U493" s="7" t="s">
        <v>40</v>
      </c>
      <c r="V493" s="7" t="s">
        <v>41</v>
      </c>
      <c r="W493" s="13" t="s">
        <v>42</v>
      </c>
      <c r="X493" s="7">
        <v>2024</v>
      </c>
      <c r="Y493" s="13">
        <v>1</v>
      </c>
      <c r="Z493" s="7" t="s">
        <v>43</v>
      </c>
      <c r="AA493" s="7" t="s">
        <v>52</v>
      </c>
      <c r="AB493" s="51">
        <v>45689</v>
      </c>
      <c r="AC493" s="26"/>
      <c r="AD493" s="26" t="s">
        <v>45</v>
      </c>
      <c r="AE493" s="60"/>
    </row>
    <row r="494" spans="1:31" s="58" customFormat="1" ht="30" customHeight="1" x14ac:dyDescent="0.3">
      <c r="A494" s="11">
        <v>2026</v>
      </c>
      <c r="B494" s="11">
        <v>1</v>
      </c>
      <c r="C494" s="7">
        <v>12</v>
      </c>
      <c r="D494" s="7">
        <v>16</v>
      </c>
      <c r="E494" s="7">
        <v>1</v>
      </c>
      <c r="F494" s="57" t="s">
        <v>802</v>
      </c>
      <c r="G494" s="13">
        <v>4762794</v>
      </c>
      <c r="H494" s="28" t="s">
        <v>1279</v>
      </c>
      <c r="I494" s="28" t="s">
        <v>1280</v>
      </c>
      <c r="J494" s="28" t="s">
        <v>805</v>
      </c>
      <c r="K494" s="24">
        <f t="shared" si="2"/>
        <v>1020000</v>
      </c>
      <c r="L494" s="13">
        <v>133</v>
      </c>
      <c r="M494" s="13" t="s">
        <v>408</v>
      </c>
      <c r="N494" s="28">
        <v>1020000</v>
      </c>
      <c r="O494" s="28">
        <v>1020000</v>
      </c>
      <c r="P494" s="47" t="s">
        <v>1274</v>
      </c>
      <c r="Q494" s="60"/>
      <c r="R494" s="13"/>
      <c r="S494" s="7" t="s">
        <v>839</v>
      </c>
      <c r="T494" s="25" t="s">
        <v>1281</v>
      </c>
      <c r="U494" s="7" t="s">
        <v>40</v>
      </c>
      <c r="V494" s="7" t="s">
        <v>41</v>
      </c>
      <c r="W494" s="13"/>
      <c r="X494" s="7">
        <v>2024</v>
      </c>
      <c r="Y494" s="13">
        <v>1</v>
      </c>
      <c r="Z494" s="7" t="s">
        <v>43</v>
      </c>
      <c r="AA494" s="7" t="s">
        <v>52</v>
      </c>
      <c r="AB494" s="51">
        <v>45292</v>
      </c>
      <c r="AC494" s="26"/>
      <c r="AD494" s="26" t="s">
        <v>45</v>
      </c>
      <c r="AE494" s="60"/>
    </row>
    <row r="495" spans="1:31" s="58" customFormat="1" ht="30" customHeight="1" x14ac:dyDescent="0.3">
      <c r="A495" s="11">
        <v>2026</v>
      </c>
      <c r="B495" s="11">
        <v>1</v>
      </c>
      <c r="C495" s="7">
        <v>12</v>
      </c>
      <c r="D495" s="7">
        <v>16</v>
      </c>
      <c r="E495" s="7">
        <v>1</v>
      </c>
      <c r="F495" s="57" t="s">
        <v>802</v>
      </c>
      <c r="G495" s="13">
        <v>5069482</v>
      </c>
      <c r="H495" s="28" t="s">
        <v>1282</v>
      </c>
      <c r="I495" s="28" t="s">
        <v>1283</v>
      </c>
      <c r="J495" s="28" t="s">
        <v>805</v>
      </c>
      <c r="K495" s="24">
        <f t="shared" si="2"/>
        <v>200000</v>
      </c>
      <c r="L495" s="13">
        <v>133</v>
      </c>
      <c r="M495" s="13" t="s">
        <v>278</v>
      </c>
      <c r="N495" s="28">
        <v>200000</v>
      </c>
      <c r="O495" s="28">
        <v>200000</v>
      </c>
      <c r="P495" s="47" t="s">
        <v>1274</v>
      </c>
      <c r="Q495" s="60"/>
      <c r="R495" s="13"/>
      <c r="S495" s="7" t="s">
        <v>1108</v>
      </c>
      <c r="T495" s="25" t="s">
        <v>1400</v>
      </c>
      <c r="U495" s="7" t="s">
        <v>40</v>
      </c>
      <c r="V495" s="7" t="s">
        <v>41</v>
      </c>
      <c r="W495" s="13"/>
      <c r="X495" s="7">
        <v>2024</v>
      </c>
      <c r="Y495" s="13">
        <v>1</v>
      </c>
      <c r="Z495" s="7" t="s">
        <v>43</v>
      </c>
      <c r="AA495" s="7" t="s">
        <v>52</v>
      </c>
      <c r="AB495" s="51">
        <v>45292</v>
      </c>
      <c r="AC495" s="26"/>
      <c r="AD495" s="26" t="s">
        <v>45</v>
      </c>
      <c r="AE495" s="60"/>
    </row>
    <row r="496" spans="1:31" s="58" customFormat="1" ht="30" customHeight="1" x14ac:dyDescent="0.3">
      <c r="A496" s="11">
        <v>2026</v>
      </c>
      <c r="B496" s="11">
        <v>1</v>
      </c>
      <c r="C496" s="7">
        <v>12</v>
      </c>
      <c r="D496" s="7">
        <v>16</v>
      </c>
      <c r="E496" s="7">
        <v>1</v>
      </c>
      <c r="F496" s="57" t="s">
        <v>802</v>
      </c>
      <c r="G496" s="13">
        <v>2217994</v>
      </c>
      <c r="H496" s="28" t="s">
        <v>1284</v>
      </c>
      <c r="I496" s="28" t="s">
        <v>1285</v>
      </c>
      <c r="J496" s="28" t="s">
        <v>805</v>
      </c>
      <c r="K496" s="28">
        <f t="shared" si="2"/>
        <v>1050000</v>
      </c>
      <c r="L496" s="13">
        <v>133</v>
      </c>
      <c r="M496" s="13" t="s">
        <v>1286</v>
      </c>
      <c r="N496" s="28">
        <v>1050000</v>
      </c>
      <c r="O496" s="28">
        <v>1050000</v>
      </c>
      <c r="P496" s="47" t="s">
        <v>1274</v>
      </c>
      <c r="Q496" s="60"/>
      <c r="R496" s="13"/>
      <c r="S496" s="7" t="s">
        <v>839</v>
      </c>
      <c r="T496" s="25" t="s">
        <v>1287</v>
      </c>
      <c r="U496" s="7" t="s">
        <v>40</v>
      </c>
      <c r="V496" s="7" t="s">
        <v>41</v>
      </c>
      <c r="W496" s="13"/>
      <c r="X496" s="7">
        <v>2024</v>
      </c>
      <c r="Y496" s="13">
        <v>1</v>
      </c>
      <c r="Z496" s="7" t="s">
        <v>43</v>
      </c>
      <c r="AA496" s="7" t="s">
        <v>52</v>
      </c>
      <c r="AB496" s="51">
        <v>45292</v>
      </c>
      <c r="AC496" s="26"/>
      <c r="AD496" s="26" t="s">
        <v>45</v>
      </c>
      <c r="AE496" s="60"/>
    </row>
    <row r="497" spans="1:31" s="58" customFormat="1" ht="30" customHeight="1" x14ac:dyDescent="0.3">
      <c r="A497" s="11">
        <v>2026</v>
      </c>
      <c r="B497" s="11">
        <v>1</v>
      </c>
      <c r="C497" s="7">
        <v>12</v>
      </c>
      <c r="D497" s="7">
        <v>16</v>
      </c>
      <c r="E497" s="7">
        <v>1</v>
      </c>
      <c r="F497" s="57" t="s">
        <v>802</v>
      </c>
      <c r="G497" s="13">
        <v>3510790</v>
      </c>
      <c r="H497" s="28" t="s">
        <v>1288</v>
      </c>
      <c r="I497" s="28" t="s">
        <v>1289</v>
      </c>
      <c r="J497" s="28" t="s">
        <v>805</v>
      </c>
      <c r="K497" s="24">
        <f t="shared" si="2"/>
        <v>1050000</v>
      </c>
      <c r="L497" s="13">
        <v>133</v>
      </c>
      <c r="M497" s="13" t="s">
        <v>1286</v>
      </c>
      <c r="N497" s="28">
        <v>1050000</v>
      </c>
      <c r="O497" s="28">
        <v>1050000</v>
      </c>
      <c r="P497" s="47" t="s">
        <v>1274</v>
      </c>
      <c r="Q497" s="60"/>
      <c r="R497" s="13"/>
      <c r="S497" s="7" t="s">
        <v>839</v>
      </c>
      <c r="T497" s="25" t="s">
        <v>1290</v>
      </c>
      <c r="U497" s="7" t="s">
        <v>40</v>
      </c>
      <c r="V497" s="7" t="s">
        <v>41</v>
      </c>
      <c r="W497" s="13"/>
      <c r="X497" s="7">
        <v>2023</v>
      </c>
      <c r="Y497" s="13">
        <v>1</v>
      </c>
      <c r="Z497" s="7" t="s">
        <v>684</v>
      </c>
      <c r="AA497" s="7" t="s">
        <v>52</v>
      </c>
      <c r="AB497" s="51">
        <v>45261</v>
      </c>
      <c r="AC497" s="26"/>
      <c r="AD497" s="26" t="s">
        <v>45</v>
      </c>
      <c r="AE497" s="60"/>
    </row>
    <row r="498" spans="1:31" s="58" customFormat="1" ht="30" customHeight="1" x14ac:dyDescent="0.3">
      <c r="A498" s="11">
        <v>2026</v>
      </c>
      <c r="B498" s="11">
        <v>1</v>
      </c>
      <c r="C498" s="7">
        <v>12</v>
      </c>
      <c r="D498" s="7">
        <v>16</v>
      </c>
      <c r="E498" s="7">
        <v>1</v>
      </c>
      <c r="F498" s="57" t="s">
        <v>802</v>
      </c>
      <c r="G498" s="13">
        <v>3964920</v>
      </c>
      <c r="H498" s="28" t="s">
        <v>1338</v>
      </c>
      <c r="I498" s="28" t="s">
        <v>1339</v>
      </c>
      <c r="J498" s="28" t="s">
        <v>805</v>
      </c>
      <c r="K498" s="24">
        <f t="shared" si="2"/>
        <v>1553142</v>
      </c>
      <c r="L498" s="13">
        <v>133</v>
      </c>
      <c r="M498" s="13" t="s">
        <v>802</v>
      </c>
      <c r="N498" s="28">
        <v>1553142</v>
      </c>
      <c r="O498" s="28">
        <v>1553142</v>
      </c>
      <c r="P498" s="47" t="s">
        <v>1274</v>
      </c>
      <c r="Q498" s="60"/>
      <c r="R498" s="13"/>
      <c r="S498" s="7" t="s">
        <v>1340</v>
      </c>
      <c r="T498" s="25" t="s">
        <v>1341</v>
      </c>
      <c r="U498" s="7" t="s">
        <v>40</v>
      </c>
      <c r="V498" s="7" t="s">
        <v>41</v>
      </c>
      <c r="W498" s="13"/>
      <c r="X498" s="7">
        <v>2023</v>
      </c>
      <c r="Y498" s="13">
        <v>1</v>
      </c>
      <c r="Z498" s="7" t="s">
        <v>684</v>
      </c>
      <c r="AA498" s="7" t="s">
        <v>52</v>
      </c>
      <c r="AB498" s="51">
        <v>45261</v>
      </c>
      <c r="AC498" s="26"/>
      <c r="AD498" s="26" t="s">
        <v>45</v>
      </c>
      <c r="AE498" s="60"/>
    </row>
    <row r="499" spans="1:31" s="58" customFormat="1" ht="30" customHeight="1" x14ac:dyDescent="0.3">
      <c r="A499" s="11">
        <v>2026</v>
      </c>
      <c r="B499" s="11">
        <v>1</v>
      </c>
      <c r="C499" s="7">
        <v>12</v>
      </c>
      <c r="D499" s="7">
        <v>16</v>
      </c>
      <c r="E499" s="7">
        <v>1</v>
      </c>
      <c r="F499" s="57" t="s">
        <v>802</v>
      </c>
      <c r="G499" s="13">
        <v>3719234</v>
      </c>
      <c r="H499" s="28" t="s">
        <v>1291</v>
      </c>
      <c r="I499" s="28" t="s">
        <v>1292</v>
      </c>
      <c r="J499" s="28" t="s">
        <v>805</v>
      </c>
      <c r="K499" s="24">
        <f t="shared" si="2"/>
        <v>2600000</v>
      </c>
      <c r="L499" s="13">
        <v>137</v>
      </c>
      <c r="M499" s="24" t="s">
        <v>802</v>
      </c>
      <c r="N499" s="28">
        <v>2600000</v>
      </c>
      <c r="O499" s="28">
        <v>2600000</v>
      </c>
      <c r="P499" s="25" t="s">
        <v>1346</v>
      </c>
      <c r="Q499" s="60"/>
      <c r="R499" s="13"/>
      <c r="S499" s="7" t="s">
        <v>1293</v>
      </c>
      <c r="T499" s="25" t="s">
        <v>1294</v>
      </c>
      <c r="U499" s="7" t="s">
        <v>40</v>
      </c>
      <c r="V499" s="7" t="s">
        <v>41</v>
      </c>
      <c r="W499" s="13" t="s">
        <v>42</v>
      </c>
      <c r="X499" s="7">
        <v>2024</v>
      </c>
      <c r="Y499" s="13">
        <v>1</v>
      </c>
      <c r="Z499" s="7" t="s">
        <v>43</v>
      </c>
      <c r="AA499" s="7" t="s">
        <v>52</v>
      </c>
      <c r="AB499" s="51">
        <v>45292</v>
      </c>
      <c r="AC499" s="26"/>
      <c r="AD499" s="26" t="s">
        <v>45</v>
      </c>
      <c r="AE499" s="60"/>
    </row>
    <row r="500" spans="1:31" s="58" customFormat="1" ht="30" customHeight="1" x14ac:dyDescent="0.3">
      <c r="A500" s="11">
        <v>2026</v>
      </c>
      <c r="B500" s="11">
        <v>1</v>
      </c>
      <c r="C500" s="7">
        <v>12</v>
      </c>
      <c r="D500" s="7">
        <v>16</v>
      </c>
      <c r="E500" s="7">
        <v>1</v>
      </c>
      <c r="F500" s="57" t="s">
        <v>802</v>
      </c>
      <c r="G500" s="13">
        <v>3226284</v>
      </c>
      <c r="H500" s="28" t="s">
        <v>1295</v>
      </c>
      <c r="I500" s="28" t="s">
        <v>1296</v>
      </c>
      <c r="J500" s="28" t="s">
        <v>805</v>
      </c>
      <c r="K500" s="24">
        <f t="shared" si="2"/>
        <v>2300000</v>
      </c>
      <c r="L500" s="13">
        <v>137</v>
      </c>
      <c r="M500" s="24" t="s">
        <v>802</v>
      </c>
      <c r="N500" s="28">
        <v>2300000</v>
      </c>
      <c r="O500" s="28">
        <v>2300000</v>
      </c>
      <c r="P500" s="25" t="s">
        <v>1346</v>
      </c>
      <c r="Q500" s="60"/>
      <c r="R500" s="13"/>
      <c r="S500" s="7" t="s">
        <v>1293</v>
      </c>
      <c r="T500" s="25" t="s">
        <v>1294</v>
      </c>
      <c r="U500" s="7" t="s">
        <v>40</v>
      </c>
      <c r="V500" s="7" t="s">
        <v>41</v>
      </c>
      <c r="W500" s="13" t="s">
        <v>42</v>
      </c>
      <c r="X500" s="7">
        <v>2024</v>
      </c>
      <c r="Y500" s="13">
        <v>1</v>
      </c>
      <c r="Z500" s="7" t="s">
        <v>43</v>
      </c>
      <c r="AA500" s="7" t="s">
        <v>52</v>
      </c>
      <c r="AB500" s="51">
        <v>45292</v>
      </c>
      <c r="AC500" s="26"/>
      <c r="AD500" s="26" t="s">
        <v>45</v>
      </c>
      <c r="AE500" s="60"/>
    </row>
    <row r="501" spans="1:31" s="58" customFormat="1" ht="30" customHeight="1" x14ac:dyDescent="0.3">
      <c r="A501" s="11">
        <v>2026</v>
      </c>
      <c r="B501" s="11">
        <v>1</v>
      </c>
      <c r="C501" s="7">
        <v>12</v>
      </c>
      <c r="D501" s="7">
        <v>16</v>
      </c>
      <c r="E501" s="7">
        <v>1</v>
      </c>
      <c r="F501" s="57" t="s">
        <v>802</v>
      </c>
      <c r="G501" s="13">
        <v>4440678</v>
      </c>
      <c r="H501" s="28" t="s">
        <v>1297</v>
      </c>
      <c r="I501" s="28" t="s">
        <v>1298</v>
      </c>
      <c r="J501" s="28" t="s">
        <v>805</v>
      </c>
      <c r="K501" s="24">
        <f t="shared" si="2"/>
        <v>2300000</v>
      </c>
      <c r="L501" s="13">
        <v>137</v>
      </c>
      <c r="M501" s="24" t="s">
        <v>802</v>
      </c>
      <c r="N501" s="28">
        <v>2300000</v>
      </c>
      <c r="O501" s="28">
        <v>2300000</v>
      </c>
      <c r="P501" s="25" t="s">
        <v>1346</v>
      </c>
      <c r="Q501" s="60"/>
      <c r="R501" s="13"/>
      <c r="S501" s="7" t="s">
        <v>1293</v>
      </c>
      <c r="T501" s="25" t="s">
        <v>1294</v>
      </c>
      <c r="U501" s="7" t="s">
        <v>40</v>
      </c>
      <c r="V501" s="7" t="s">
        <v>41</v>
      </c>
      <c r="W501" s="13" t="s">
        <v>42</v>
      </c>
      <c r="X501" s="7">
        <v>2024</v>
      </c>
      <c r="Y501" s="13">
        <v>1</v>
      </c>
      <c r="Z501" s="7" t="s">
        <v>43</v>
      </c>
      <c r="AA501" s="7" t="s">
        <v>52</v>
      </c>
      <c r="AB501" s="51">
        <v>45292</v>
      </c>
      <c r="AC501" s="26"/>
      <c r="AD501" s="26" t="s">
        <v>45</v>
      </c>
      <c r="AE501" s="60"/>
    </row>
    <row r="502" spans="1:31" s="58" customFormat="1" ht="30" customHeight="1" x14ac:dyDescent="0.3">
      <c r="A502" s="11">
        <v>2026</v>
      </c>
      <c r="B502" s="11">
        <v>1</v>
      </c>
      <c r="C502" s="7">
        <v>12</v>
      </c>
      <c r="D502" s="7">
        <v>16</v>
      </c>
      <c r="E502" s="7">
        <v>1</v>
      </c>
      <c r="F502" s="57" t="s">
        <v>802</v>
      </c>
      <c r="G502" s="13">
        <v>4481209</v>
      </c>
      <c r="H502" s="28" t="s">
        <v>1299</v>
      </c>
      <c r="I502" s="28" t="s">
        <v>1300</v>
      </c>
      <c r="J502" s="28" t="s">
        <v>805</v>
      </c>
      <c r="K502" s="28">
        <f t="shared" si="2"/>
        <v>2522172</v>
      </c>
      <c r="L502" s="13">
        <v>137</v>
      </c>
      <c r="M502" s="24" t="s">
        <v>802</v>
      </c>
      <c r="N502" s="28">
        <v>2522172</v>
      </c>
      <c r="O502" s="28">
        <v>2522172</v>
      </c>
      <c r="P502" s="25" t="s">
        <v>1346</v>
      </c>
      <c r="Q502" s="60"/>
      <c r="R502" s="13"/>
      <c r="S502" s="7" t="s">
        <v>1293</v>
      </c>
      <c r="T502" s="25" t="s">
        <v>1294</v>
      </c>
      <c r="U502" s="7" t="s">
        <v>40</v>
      </c>
      <c r="V502" s="7" t="s">
        <v>41</v>
      </c>
      <c r="W502" s="13" t="s">
        <v>42</v>
      </c>
      <c r="X502" s="7">
        <v>2024</v>
      </c>
      <c r="Y502" s="13">
        <v>1</v>
      </c>
      <c r="Z502" s="7" t="s">
        <v>43</v>
      </c>
      <c r="AA502" s="7" t="s">
        <v>52</v>
      </c>
      <c r="AB502" s="51">
        <v>45292</v>
      </c>
      <c r="AC502" s="26"/>
      <c r="AD502" s="26" t="s">
        <v>45</v>
      </c>
      <c r="AE502" s="60"/>
    </row>
    <row r="503" spans="1:31" s="58" customFormat="1" ht="30" customHeight="1" x14ac:dyDescent="0.3">
      <c r="A503" s="11">
        <v>2026</v>
      </c>
      <c r="B503" s="11">
        <v>1</v>
      </c>
      <c r="C503" s="7">
        <v>12</v>
      </c>
      <c r="D503" s="7">
        <v>16</v>
      </c>
      <c r="E503" s="7">
        <v>1</v>
      </c>
      <c r="F503" s="57" t="s">
        <v>802</v>
      </c>
      <c r="G503" s="13">
        <v>5331624</v>
      </c>
      <c r="H503" s="28" t="s">
        <v>711</v>
      </c>
      <c r="I503" s="28" t="s">
        <v>741</v>
      </c>
      <c r="J503" s="28" t="s">
        <v>805</v>
      </c>
      <c r="K503" s="24">
        <f t="shared" si="2"/>
        <v>1800000</v>
      </c>
      <c r="L503" s="13">
        <v>137</v>
      </c>
      <c r="M503" s="24" t="s">
        <v>802</v>
      </c>
      <c r="N503" s="28">
        <v>1800000</v>
      </c>
      <c r="O503" s="28">
        <v>1800000</v>
      </c>
      <c r="P503" s="25" t="s">
        <v>1346</v>
      </c>
      <c r="Q503" s="60"/>
      <c r="R503" s="13"/>
      <c r="S503" s="7" t="s">
        <v>1293</v>
      </c>
      <c r="T503" s="25" t="s">
        <v>1294</v>
      </c>
      <c r="U503" s="7" t="s">
        <v>40</v>
      </c>
      <c r="V503" s="7" t="s">
        <v>41</v>
      </c>
      <c r="W503" s="13" t="s">
        <v>42</v>
      </c>
      <c r="X503" s="7">
        <v>2024</v>
      </c>
      <c r="Y503" s="13">
        <v>1</v>
      </c>
      <c r="Z503" s="7" t="s">
        <v>43</v>
      </c>
      <c r="AA503" s="7" t="s">
        <v>52</v>
      </c>
      <c r="AB503" s="51">
        <v>45292</v>
      </c>
      <c r="AC503" s="26"/>
      <c r="AD503" s="26" t="s">
        <v>45</v>
      </c>
      <c r="AE503" s="60"/>
    </row>
    <row r="504" spans="1:31" s="58" customFormat="1" ht="30" customHeight="1" x14ac:dyDescent="0.3">
      <c r="A504" s="11">
        <v>2026</v>
      </c>
      <c r="B504" s="11">
        <v>1</v>
      </c>
      <c r="C504" s="7">
        <v>12</v>
      </c>
      <c r="D504" s="7">
        <v>16</v>
      </c>
      <c r="E504" s="7">
        <v>1</v>
      </c>
      <c r="F504" s="57" t="s">
        <v>802</v>
      </c>
      <c r="G504" s="13">
        <v>3674266</v>
      </c>
      <c r="H504" s="28" t="s">
        <v>680</v>
      </c>
      <c r="I504" s="28" t="s">
        <v>1301</v>
      </c>
      <c r="J504" s="28" t="s">
        <v>805</v>
      </c>
      <c r="K504" s="24">
        <f t="shared" si="2"/>
        <v>1800000</v>
      </c>
      <c r="L504" s="13">
        <v>137</v>
      </c>
      <c r="M504" s="24" t="s">
        <v>802</v>
      </c>
      <c r="N504" s="28">
        <v>1800000</v>
      </c>
      <c r="O504" s="28">
        <v>1800000</v>
      </c>
      <c r="P504" s="25" t="s">
        <v>1346</v>
      </c>
      <c r="Q504" s="60"/>
      <c r="R504" s="13"/>
      <c r="S504" s="7" t="s">
        <v>1293</v>
      </c>
      <c r="T504" s="25" t="s">
        <v>1294</v>
      </c>
      <c r="U504" s="7" t="s">
        <v>40</v>
      </c>
      <c r="V504" s="7" t="s">
        <v>41</v>
      </c>
      <c r="W504" s="13" t="s">
        <v>42</v>
      </c>
      <c r="X504" s="7">
        <v>2024</v>
      </c>
      <c r="Y504" s="13">
        <v>1</v>
      </c>
      <c r="Z504" s="7" t="s">
        <v>43</v>
      </c>
      <c r="AA504" s="7" t="s">
        <v>52</v>
      </c>
      <c r="AB504" s="51">
        <v>45292</v>
      </c>
      <c r="AC504" s="26"/>
      <c r="AD504" s="26" t="s">
        <v>45</v>
      </c>
      <c r="AE504" s="60"/>
    </row>
    <row r="505" spans="1:31" s="58" customFormat="1" ht="30" customHeight="1" x14ac:dyDescent="0.3">
      <c r="A505" s="11">
        <v>2026</v>
      </c>
      <c r="B505" s="11">
        <v>1</v>
      </c>
      <c r="C505" s="7">
        <v>12</v>
      </c>
      <c r="D505" s="7">
        <v>16</v>
      </c>
      <c r="E505" s="7">
        <v>1</v>
      </c>
      <c r="F505" s="57" t="s">
        <v>802</v>
      </c>
      <c r="G505" s="13">
        <v>3957066</v>
      </c>
      <c r="H505" s="28" t="s">
        <v>1302</v>
      </c>
      <c r="I505" s="28" t="s">
        <v>1303</v>
      </c>
      <c r="J505" s="28" t="s">
        <v>805</v>
      </c>
      <c r="K505" s="24">
        <f t="shared" si="2"/>
        <v>2087315</v>
      </c>
      <c r="L505" s="13">
        <v>137</v>
      </c>
      <c r="M505" s="24" t="s">
        <v>802</v>
      </c>
      <c r="N505" s="28">
        <v>2087315</v>
      </c>
      <c r="O505" s="28">
        <v>2087315</v>
      </c>
      <c r="P505" s="25" t="s">
        <v>1347</v>
      </c>
      <c r="Q505" s="60"/>
      <c r="R505" s="13"/>
      <c r="S505" s="7" t="s">
        <v>1293</v>
      </c>
      <c r="T505" s="25" t="s">
        <v>1294</v>
      </c>
      <c r="U505" s="7" t="s">
        <v>40</v>
      </c>
      <c r="V505" s="7" t="s">
        <v>41</v>
      </c>
      <c r="W505" s="13" t="s">
        <v>42</v>
      </c>
      <c r="X505" s="7">
        <v>2024</v>
      </c>
      <c r="Y505" s="13">
        <v>1</v>
      </c>
      <c r="Z505" s="7" t="s">
        <v>43</v>
      </c>
      <c r="AA505" s="7" t="s">
        <v>52</v>
      </c>
      <c r="AB505" s="51">
        <v>45292</v>
      </c>
      <c r="AC505" s="26"/>
      <c r="AD505" s="26" t="s">
        <v>45</v>
      </c>
      <c r="AE505" s="60"/>
    </row>
    <row r="506" spans="1:31" s="4" customFormat="1" ht="30" customHeight="1" x14ac:dyDescent="0.25">
      <c r="A506" s="11">
        <v>2026</v>
      </c>
      <c r="B506" s="11">
        <v>1</v>
      </c>
      <c r="C506" s="7">
        <v>12</v>
      </c>
      <c r="D506" s="7">
        <v>16</v>
      </c>
      <c r="E506" s="7">
        <v>1</v>
      </c>
      <c r="F506" s="57" t="s">
        <v>802</v>
      </c>
      <c r="G506" s="13">
        <v>3443534</v>
      </c>
      <c r="H506" s="28" t="s">
        <v>1304</v>
      </c>
      <c r="I506" s="28" t="s">
        <v>1305</v>
      </c>
      <c r="J506" s="28" t="s">
        <v>805</v>
      </c>
      <c r="K506" s="28">
        <f t="shared" si="2"/>
        <v>2800000</v>
      </c>
      <c r="L506" s="13">
        <v>137</v>
      </c>
      <c r="M506" s="24" t="s">
        <v>802</v>
      </c>
      <c r="N506" s="28">
        <v>2800000</v>
      </c>
      <c r="O506" s="28">
        <v>2800000</v>
      </c>
      <c r="P506" s="25" t="s">
        <v>1346</v>
      </c>
      <c r="Q506" s="60"/>
      <c r="R506" s="13"/>
      <c r="S506" s="7" t="s">
        <v>1293</v>
      </c>
      <c r="T506" s="25" t="s">
        <v>1294</v>
      </c>
      <c r="U506" s="7" t="s">
        <v>40</v>
      </c>
      <c r="V506" s="7" t="s">
        <v>41</v>
      </c>
      <c r="W506" s="13" t="s">
        <v>42</v>
      </c>
      <c r="X506" s="7">
        <v>2024</v>
      </c>
      <c r="Y506" s="13">
        <v>1</v>
      </c>
      <c r="Z506" s="7" t="s">
        <v>43</v>
      </c>
      <c r="AA506" s="7" t="s">
        <v>52</v>
      </c>
      <c r="AB506" s="51">
        <v>45292</v>
      </c>
      <c r="AC506" s="26"/>
      <c r="AD506" s="26" t="s">
        <v>45</v>
      </c>
      <c r="AE506" s="60"/>
    </row>
    <row r="507" spans="1:31" s="4" customFormat="1" ht="30" customHeight="1" x14ac:dyDescent="0.25">
      <c r="A507" s="11">
        <v>2026</v>
      </c>
      <c r="B507" s="11">
        <v>1</v>
      </c>
      <c r="C507" s="7">
        <v>12</v>
      </c>
      <c r="D507" s="7">
        <v>16</v>
      </c>
      <c r="E507" s="7">
        <v>1</v>
      </c>
      <c r="F507" s="57" t="s">
        <v>802</v>
      </c>
      <c r="G507" s="13">
        <v>5415458</v>
      </c>
      <c r="H507" s="28" t="s">
        <v>1306</v>
      </c>
      <c r="I507" s="28" t="s">
        <v>1307</v>
      </c>
      <c r="J507" s="28" t="s">
        <v>805</v>
      </c>
      <c r="K507" s="28">
        <f t="shared" si="2"/>
        <v>1826400</v>
      </c>
      <c r="L507" s="13">
        <v>137</v>
      </c>
      <c r="M507" s="24" t="s">
        <v>802</v>
      </c>
      <c r="N507" s="28">
        <v>1826400</v>
      </c>
      <c r="O507" s="28">
        <v>1826400</v>
      </c>
      <c r="P507" s="25" t="s">
        <v>1346</v>
      </c>
      <c r="Q507" s="60"/>
      <c r="R507" s="13"/>
      <c r="S507" s="7" t="s">
        <v>1293</v>
      </c>
      <c r="T507" s="25" t="s">
        <v>1294</v>
      </c>
      <c r="U507" s="7" t="s">
        <v>40</v>
      </c>
      <c r="V507" s="7" t="s">
        <v>41</v>
      </c>
      <c r="W507" s="13" t="s">
        <v>42</v>
      </c>
      <c r="X507" s="7">
        <v>2024</v>
      </c>
      <c r="Y507" s="13">
        <v>1</v>
      </c>
      <c r="Z507" s="7" t="s">
        <v>43</v>
      </c>
      <c r="AA507" s="7" t="s">
        <v>52</v>
      </c>
      <c r="AB507" s="51">
        <v>45292</v>
      </c>
      <c r="AC507" s="26"/>
      <c r="AD507" s="26" t="s">
        <v>45</v>
      </c>
      <c r="AE507" s="60"/>
    </row>
    <row r="508" spans="1:31" s="4" customFormat="1" ht="30" customHeight="1" x14ac:dyDescent="0.25">
      <c r="A508" s="11">
        <v>2026</v>
      </c>
      <c r="B508" s="11">
        <v>1</v>
      </c>
      <c r="C508" s="7">
        <v>12</v>
      </c>
      <c r="D508" s="7">
        <v>16</v>
      </c>
      <c r="E508" s="7">
        <v>1</v>
      </c>
      <c r="F508" s="57" t="s">
        <v>802</v>
      </c>
      <c r="G508" s="13">
        <v>1737318</v>
      </c>
      <c r="H508" s="28" t="s">
        <v>1308</v>
      </c>
      <c r="I508" s="28" t="s">
        <v>1309</v>
      </c>
      <c r="J508" s="28" t="s">
        <v>805</v>
      </c>
      <c r="K508" s="28">
        <f t="shared" si="2"/>
        <v>1800000</v>
      </c>
      <c r="L508" s="13">
        <v>137</v>
      </c>
      <c r="M508" s="24" t="s">
        <v>802</v>
      </c>
      <c r="N508" s="28">
        <v>1800000</v>
      </c>
      <c r="O508" s="28">
        <v>1800000</v>
      </c>
      <c r="P508" s="25" t="s">
        <v>1346</v>
      </c>
      <c r="Q508" s="60"/>
      <c r="R508" s="13"/>
      <c r="S508" s="7" t="s">
        <v>1293</v>
      </c>
      <c r="T508" s="25" t="s">
        <v>1294</v>
      </c>
      <c r="U508" s="7" t="s">
        <v>40</v>
      </c>
      <c r="V508" s="7" t="s">
        <v>41</v>
      </c>
      <c r="W508" s="13" t="s">
        <v>42</v>
      </c>
      <c r="X508" s="7">
        <v>2024</v>
      </c>
      <c r="Y508" s="13">
        <v>1</v>
      </c>
      <c r="Z508" s="7" t="s">
        <v>43</v>
      </c>
      <c r="AA508" s="7" t="s">
        <v>52</v>
      </c>
      <c r="AB508" s="51">
        <v>45292</v>
      </c>
      <c r="AC508" s="26"/>
      <c r="AD508" s="26" t="s">
        <v>45</v>
      </c>
      <c r="AE508" s="60"/>
    </row>
    <row r="509" spans="1:31" s="4" customFormat="1" ht="30" customHeight="1" x14ac:dyDescent="0.25">
      <c r="A509" s="11">
        <v>2026</v>
      </c>
      <c r="B509" s="11">
        <v>1</v>
      </c>
      <c r="C509" s="7">
        <v>12</v>
      </c>
      <c r="D509" s="7">
        <v>16</v>
      </c>
      <c r="E509" s="7">
        <v>1</v>
      </c>
      <c r="F509" s="57" t="s">
        <v>802</v>
      </c>
      <c r="G509" s="13">
        <v>4190130</v>
      </c>
      <c r="H509" s="28" t="s">
        <v>1310</v>
      </c>
      <c r="I509" s="28" t="s">
        <v>1311</v>
      </c>
      <c r="J509" s="28" t="s">
        <v>805</v>
      </c>
      <c r="K509" s="28">
        <f t="shared" si="2"/>
        <v>1700000</v>
      </c>
      <c r="L509" s="13">
        <v>137</v>
      </c>
      <c r="M509" s="24" t="s">
        <v>802</v>
      </c>
      <c r="N509" s="28">
        <v>1700000</v>
      </c>
      <c r="O509" s="28">
        <v>1700000</v>
      </c>
      <c r="P509" s="25" t="s">
        <v>1346</v>
      </c>
      <c r="Q509" s="60"/>
      <c r="R509" s="13"/>
      <c r="S509" s="7" t="s">
        <v>1293</v>
      </c>
      <c r="T509" s="25" t="s">
        <v>1294</v>
      </c>
      <c r="U509" s="7" t="s">
        <v>40</v>
      </c>
      <c r="V509" s="7" t="s">
        <v>41</v>
      </c>
      <c r="W509" s="13" t="s">
        <v>42</v>
      </c>
      <c r="X509" s="7">
        <v>2024</v>
      </c>
      <c r="Y509" s="13">
        <v>1</v>
      </c>
      <c r="Z509" s="7" t="s">
        <v>43</v>
      </c>
      <c r="AA509" s="7" t="s">
        <v>52</v>
      </c>
      <c r="AB509" s="51">
        <v>45292</v>
      </c>
      <c r="AC509" s="26"/>
      <c r="AD509" s="26" t="s">
        <v>45</v>
      </c>
      <c r="AE509" s="60"/>
    </row>
    <row r="510" spans="1:31" s="4" customFormat="1" ht="30" customHeight="1" x14ac:dyDescent="0.25">
      <c r="A510" s="11">
        <v>2026</v>
      </c>
      <c r="B510" s="11">
        <v>1</v>
      </c>
      <c r="C510" s="7">
        <v>12</v>
      </c>
      <c r="D510" s="7">
        <v>16</v>
      </c>
      <c r="E510" s="7">
        <v>1</v>
      </c>
      <c r="F510" s="57" t="s">
        <v>802</v>
      </c>
      <c r="G510" s="13">
        <v>6228455</v>
      </c>
      <c r="H510" s="28" t="s">
        <v>1312</v>
      </c>
      <c r="I510" s="28" t="s">
        <v>1313</v>
      </c>
      <c r="J510" s="28" t="s">
        <v>805</v>
      </c>
      <c r="K510" s="28">
        <f t="shared" si="2"/>
        <v>1304572</v>
      </c>
      <c r="L510" s="13">
        <v>137</v>
      </c>
      <c r="M510" s="24" t="s">
        <v>802</v>
      </c>
      <c r="N510" s="28">
        <v>1304572</v>
      </c>
      <c r="O510" s="28">
        <v>1304572</v>
      </c>
      <c r="P510" s="25" t="s">
        <v>1347</v>
      </c>
      <c r="Q510" s="60"/>
      <c r="R510" s="13"/>
      <c r="S510" s="7" t="s">
        <v>1293</v>
      </c>
      <c r="T510" s="25" t="s">
        <v>1294</v>
      </c>
      <c r="U510" s="7" t="s">
        <v>40</v>
      </c>
      <c r="V510" s="7" t="s">
        <v>41</v>
      </c>
      <c r="W510" s="13" t="s">
        <v>42</v>
      </c>
      <c r="X510" s="7">
        <v>2024</v>
      </c>
      <c r="Y510" s="13">
        <v>1</v>
      </c>
      <c r="Z510" s="7" t="s">
        <v>43</v>
      </c>
      <c r="AA510" s="7" t="s">
        <v>52</v>
      </c>
      <c r="AB510" s="51">
        <v>45292</v>
      </c>
      <c r="AC510" s="26"/>
      <c r="AD510" s="26" t="s">
        <v>45</v>
      </c>
      <c r="AE510" s="60"/>
    </row>
    <row r="511" spans="1:31" s="4" customFormat="1" ht="30" customHeight="1" x14ac:dyDescent="0.25">
      <c r="A511" s="11">
        <v>2026</v>
      </c>
      <c r="B511" s="11">
        <v>1</v>
      </c>
      <c r="C511" s="7">
        <v>12</v>
      </c>
      <c r="D511" s="7">
        <v>16</v>
      </c>
      <c r="E511" s="7">
        <v>1</v>
      </c>
      <c r="F511" s="57" t="s">
        <v>802</v>
      </c>
      <c r="G511" s="13">
        <v>5665705</v>
      </c>
      <c r="H511" s="28" t="s">
        <v>1351</v>
      </c>
      <c r="I511" s="28" t="s">
        <v>1352</v>
      </c>
      <c r="J511" s="28" t="s">
        <v>805</v>
      </c>
      <c r="K511" s="28">
        <f t="shared" si="2"/>
        <v>956686</v>
      </c>
      <c r="L511" s="13">
        <v>137</v>
      </c>
      <c r="M511" s="24" t="s">
        <v>802</v>
      </c>
      <c r="N511" s="28">
        <v>956686</v>
      </c>
      <c r="O511" s="28">
        <v>956686</v>
      </c>
      <c r="P511" s="25" t="s">
        <v>1347</v>
      </c>
      <c r="Q511" s="60"/>
      <c r="R511" s="13"/>
      <c r="S511" s="7" t="s">
        <v>1293</v>
      </c>
      <c r="T511" s="25" t="s">
        <v>1294</v>
      </c>
      <c r="U511" s="7" t="s">
        <v>40</v>
      </c>
      <c r="V511" s="7" t="s">
        <v>41</v>
      </c>
      <c r="W511" s="13" t="s">
        <v>42</v>
      </c>
      <c r="X511" s="7">
        <v>2025</v>
      </c>
      <c r="Y511" s="13">
        <v>1</v>
      </c>
      <c r="Z511" s="7" t="s">
        <v>43</v>
      </c>
      <c r="AA511" s="7" t="s">
        <v>52</v>
      </c>
      <c r="AB511" s="51">
        <v>45658</v>
      </c>
      <c r="AC511" s="26"/>
      <c r="AD511" s="26" t="s">
        <v>45</v>
      </c>
      <c r="AE511" s="60"/>
    </row>
    <row r="512" spans="1:31" s="4" customFormat="1" ht="30" customHeight="1" x14ac:dyDescent="0.25">
      <c r="A512" s="11">
        <v>2026</v>
      </c>
      <c r="B512" s="11">
        <v>1</v>
      </c>
      <c r="C512" s="7">
        <v>12</v>
      </c>
      <c r="D512" s="7">
        <v>16</v>
      </c>
      <c r="E512" s="7">
        <v>1</v>
      </c>
      <c r="F512" s="57" t="s">
        <v>802</v>
      </c>
      <c r="G512" s="13">
        <v>7084288</v>
      </c>
      <c r="H512" s="28" t="s">
        <v>1355</v>
      </c>
      <c r="I512" s="28" t="s">
        <v>1356</v>
      </c>
      <c r="J512" s="28" t="s">
        <v>805</v>
      </c>
      <c r="K512" s="28">
        <f t="shared" si="2"/>
        <v>956686</v>
      </c>
      <c r="L512" s="13">
        <v>137</v>
      </c>
      <c r="M512" s="24" t="s">
        <v>802</v>
      </c>
      <c r="N512" s="28">
        <v>956686</v>
      </c>
      <c r="O512" s="28">
        <v>956686</v>
      </c>
      <c r="P512" s="25" t="s">
        <v>1347</v>
      </c>
      <c r="Q512" s="60"/>
      <c r="R512" s="13"/>
      <c r="S512" s="7" t="s">
        <v>1293</v>
      </c>
      <c r="T512" s="25" t="s">
        <v>1294</v>
      </c>
      <c r="U512" s="7" t="s">
        <v>40</v>
      </c>
      <c r="V512" s="7" t="s">
        <v>41</v>
      </c>
      <c r="W512" s="13" t="s">
        <v>42</v>
      </c>
      <c r="X512" s="7">
        <v>2024</v>
      </c>
      <c r="Y512" s="13">
        <v>1</v>
      </c>
      <c r="Z512" s="7" t="s">
        <v>43</v>
      </c>
      <c r="AA512" s="7" t="s">
        <v>52</v>
      </c>
      <c r="AB512" s="51">
        <v>45292</v>
      </c>
      <c r="AC512" s="26"/>
      <c r="AD512" s="26" t="s">
        <v>45</v>
      </c>
      <c r="AE512" s="60"/>
    </row>
    <row r="513" spans="1:78" s="4" customFormat="1" ht="30" customHeight="1" x14ac:dyDescent="0.25">
      <c r="A513" s="11">
        <v>2026</v>
      </c>
      <c r="B513" s="11">
        <v>1</v>
      </c>
      <c r="C513" s="7">
        <v>12</v>
      </c>
      <c r="D513" s="7">
        <v>16</v>
      </c>
      <c r="E513" s="7">
        <v>1</v>
      </c>
      <c r="F513" s="57" t="s">
        <v>802</v>
      </c>
      <c r="G513" s="13">
        <v>7015501</v>
      </c>
      <c r="H513" s="28" t="s">
        <v>1353</v>
      </c>
      <c r="I513" s="28" t="s">
        <v>1354</v>
      </c>
      <c r="J513" s="28" t="s">
        <v>805</v>
      </c>
      <c r="K513" s="28">
        <f t="shared" si="2"/>
        <v>956686</v>
      </c>
      <c r="L513" s="13">
        <v>137</v>
      </c>
      <c r="M513" s="24" t="s">
        <v>802</v>
      </c>
      <c r="N513" s="28">
        <v>956686</v>
      </c>
      <c r="O513" s="28">
        <v>956686</v>
      </c>
      <c r="P513" s="25" t="s">
        <v>1347</v>
      </c>
      <c r="Q513" s="60"/>
      <c r="R513" s="13"/>
      <c r="S513" s="7" t="s">
        <v>1293</v>
      </c>
      <c r="T513" s="25" t="s">
        <v>1294</v>
      </c>
      <c r="U513" s="7" t="s">
        <v>40</v>
      </c>
      <c r="V513" s="7" t="s">
        <v>41</v>
      </c>
      <c r="W513" s="13" t="s">
        <v>42</v>
      </c>
      <c r="X513" s="7">
        <v>2024</v>
      </c>
      <c r="Y513" s="13">
        <v>1</v>
      </c>
      <c r="Z513" s="7" t="s">
        <v>43</v>
      </c>
      <c r="AA513" s="7" t="s">
        <v>52</v>
      </c>
      <c r="AB513" s="51">
        <v>45292</v>
      </c>
      <c r="AC513" s="26"/>
      <c r="AD513" s="26" t="s">
        <v>45</v>
      </c>
      <c r="AE513" s="60"/>
    </row>
    <row r="514" spans="1:78" s="4" customFormat="1" ht="30" customHeight="1" x14ac:dyDescent="0.25">
      <c r="A514" s="11">
        <v>2026</v>
      </c>
      <c r="B514" s="11">
        <v>1</v>
      </c>
      <c r="C514" s="7">
        <v>12</v>
      </c>
      <c r="D514" s="7">
        <v>16</v>
      </c>
      <c r="E514" s="7">
        <v>1</v>
      </c>
      <c r="F514" s="57" t="s">
        <v>802</v>
      </c>
      <c r="G514" s="13">
        <v>2691555</v>
      </c>
      <c r="H514" s="28" t="s">
        <v>1401</v>
      </c>
      <c r="I514" s="28" t="s">
        <v>1402</v>
      </c>
      <c r="J514" s="28" t="s">
        <v>805</v>
      </c>
      <c r="K514" s="28">
        <f t="shared" si="2"/>
        <v>1700000</v>
      </c>
      <c r="L514" s="13">
        <v>137</v>
      </c>
      <c r="M514" s="24" t="s">
        <v>802</v>
      </c>
      <c r="N514" s="28">
        <v>1700000</v>
      </c>
      <c r="O514" s="28">
        <v>1700000</v>
      </c>
      <c r="P514" s="25" t="s">
        <v>1347</v>
      </c>
      <c r="Q514" s="60"/>
      <c r="R514" s="13"/>
      <c r="S514" s="7" t="s">
        <v>1293</v>
      </c>
      <c r="T514" s="25" t="s">
        <v>1294</v>
      </c>
      <c r="U514" s="7" t="s">
        <v>40</v>
      </c>
      <c r="V514" s="7" t="s">
        <v>41</v>
      </c>
      <c r="W514" s="13" t="s">
        <v>42</v>
      </c>
      <c r="X514" s="7">
        <v>2025</v>
      </c>
      <c r="Y514" s="13">
        <v>1</v>
      </c>
      <c r="Z514" s="7" t="s">
        <v>43</v>
      </c>
      <c r="AA514" s="7" t="s">
        <v>52</v>
      </c>
      <c r="AB514" s="51">
        <v>45864</v>
      </c>
      <c r="AC514" s="26"/>
      <c r="AD514" s="26" t="s">
        <v>45</v>
      </c>
      <c r="AE514" s="60"/>
    </row>
    <row r="515" spans="1:78" s="4" customFormat="1" ht="30" customHeight="1" x14ac:dyDescent="0.25">
      <c r="A515" s="11">
        <v>2026</v>
      </c>
      <c r="B515" s="11">
        <v>1</v>
      </c>
      <c r="C515" s="7">
        <v>12</v>
      </c>
      <c r="D515" s="7">
        <v>16</v>
      </c>
      <c r="E515" s="7">
        <v>1</v>
      </c>
      <c r="F515" s="57" t="s">
        <v>802</v>
      </c>
      <c r="G515" s="13">
        <v>3477115</v>
      </c>
      <c r="H515" s="28" t="s">
        <v>1318</v>
      </c>
      <c r="I515" s="28" t="s">
        <v>1319</v>
      </c>
      <c r="J515" s="28" t="s">
        <v>805</v>
      </c>
      <c r="K515" s="28">
        <f>O515+O516+O517</f>
        <v>10996660</v>
      </c>
      <c r="L515" s="28">
        <v>133</v>
      </c>
      <c r="M515" s="28" t="s">
        <v>802</v>
      </c>
      <c r="N515" s="28">
        <v>4868460</v>
      </c>
      <c r="O515" s="28">
        <v>4868460</v>
      </c>
      <c r="P515" s="25" t="s">
        <v>1274</v>
      </c>
      <c r="Q515" s="60"/>
      <c r="R515" s="13"/>
      <c r="S515" s="7" t="s">
        <v>1357</v>
      </c>
      <c r="T515" s="25" t="s">
        <v>1367</v>
      </c>
      <c r="U515" s="7" t="s">
        <v>40</v>
      </c>
      <c r="V515" s="7" t="s">
        <v>41</v>
      </c>
      <c r="W515" s="13" t="s">
        <v>42</v>
      </c>
      <c r="X515" s="7">
        <v>2025</v>
      </c>
      <c r="Y515" s="13">
        <v>1</v>
      </c>
      <c r="Z515" s="7" t="s">
        <v>43</v>
      </c>
      <c r="AA515" s="7" t="s">
        <v>52</v>
      </c>
      <c r="AB515" s="51">
        <v>45689</v>
      </c>
      <c r="AC515" s="26"/>
      <c r="AD515" s="26" t="s">
        <v>45</v>
      </c>
      <c r="AE515" s="60"/>
    </row>
    <row r="516" spans="1:78" s="4" customFormat="1" ht="30" customHeight="1" x14ac:dyDescent="0.25">
      <c r="A516" s="11">
        <v>2026</v>
      </c>
      <c r="B516" s="11">
        <v>1</v>
      </c>
      <c r="C516" s="7">
        <v>12</v>
      </c>
      <c r="D516" s="7">
        <v>16</v>
      </c>
      <c r="E516" s="7">
        <v>1</v>
      </c>
      <c r="F516" s="57" t="s">
        <v>802</v>
      </c>
      <c r="G516" s="13">
        <v>3477115</v>
      </c>
      <c r="H516" s="28" t="s">
        <v>1318</v>
      </c>
      <c r="I516" s="28" t="s">
        <v>1319</v>
      </c>
      <c r="J516" s="28" t="s">
        <v>805</v>
      </c>
      <c r="K516" s="28"/>
      <c r="L516" s="28">
        <v>113</v>
      </c>
      <c r="M516" s="28" t="s">
        <v>1210</v>
      </c>
      <c r="N516" s="28">
        <v>3228200</v>
      </c>
      <c r="O516" s="28">
        <v>3228200</v>
      </c>
      <c r="P516" s="25" t="s">
        <v>1170</v>
      </c>
      <c r="Q516" s="60"/>
      <c r="R516" s="13"/>
      <c r="S516" s="7" t="s">
        <v>1357</v>
      </c>
      <c r="T516" s="25" t="s">
        <v>1367</v>
      </c>
      <c r="U516" s="7" t="s">
        <v>40</v>
      </c>
      <c r="V516" s="7" t="s">
        <v>41</v>
      </c>
      <c r="W516" s="13" t="s">
        <v>42</v>
      </c>
      <c r="X516" s="7">
        <v>2025</v>
      </c>
      <c r="Y516" s="13">
        <v>1</v>
      </c>
      <c r="Z516" s="7" t="s">
        <v>43</v>
      </c>
      <c r="AA516" s="7" t="s">
        <v>52</v>
      </c>
      <c r="AB516" s="51">
        <v>45689</v>
      </c>
      <c r="AC516" s="26"/>
      <c r="AD516" s="26" t="s">
        <v>45</v>
      </c>
      <c r="AE516" s="60"/>
    </row>
    <row r="517" spans="1:78" s="4" customFormat="1" ht="30" customHeight="1" x14ac:dyDescent="0.25">
      <c r="A517" s="11">
        <v>2026</v>
      </c>
      <c r="B517" s="11">
        <v>1</v>
      </c>
      <c r="C517" s="7">
        <v>12</v>
      </c>
      <c r="D517" s="7">
        <v>16</v>
      </c>
      <c r="E517" s="7">
        <v>1</v>
      </c>
      <c r="F517" s="57" t="s">
        <v>802</v>
      </c>
      <c r="G517" s="13">
        <v>3477115</v>
      </c>
      <c r="H517" s="28" t="s">
        <v>1318</v>
      </c>
      <c r="I517" s="28" t="s">
        <v>1319</v>
      </c>
      <c r="J517" s="28" t="s">
        <v>805</v>
      </c>
      <c r="K517" s="28"/>
      <c r="L517" s="28">
        <v>199</v>
      </c>
      <c r="M517" s="28" t="s">
        <v>802</v>
      </c>
      <c r="N517" s="28">
        <v>2900000</v>
      </c>
      <c r="O517" s="28">
        <v>2900000</v>
      </c>
      <c r="P517" s="25" t="s">
        <v>171</v>
      </c>
      <c r="Q517" s="60"/>
      <c r="R517" s="13"/>
      <c r="S517" s="7" t="s">
        <v>1357</v>
      </c>
      <c r="T517" s="25" t="s">
        <v>1367</v>
      </c>
      <c r="U517" s="7" t="s">
        <v>40</v>
      </c>
      <c r="V517" s="7" t="s">
        <v>41</v>
      </c>
      <c r="W517" s="13" t="s">
        <v>42</v>
      </c>
      <c r="X517" s="7">
        <v>2025</v>
      </c>
      <c r="Y517" s="13">
        <v>1</v>
      </c>
      <c r="Z517" s="7" t="s">
        <v>43</v>
      </c>
      <c r="AA517" s="7" t="s">
        <v>52</v>
      </c>
      <c r="AB517" s="51">
        <v>45689</v>
      </c>
      <c r="AC517" s="26"/>
      <c r="AD517" s="26" t="s">
        <v>45</v>
      </c>
      <c r="AE517" s="60"/>
    </row>
    <row r="518" spans="1:78" s="4" customFormat="1" ht="30" customHeight="1" x14ac:dyDescent="0.25">
      <c r="A518" s="11">
        <v>2026</v>
      </c>
      <c r="B518" s="11">
        <v>1</v>
      </c>
      <c r="C518" s="7">
        <v>12</v>
      </c>
      <c r="D518" s="7">
        <v>16</v>
      </c>
      <c r="E518" s="7">
        <v>1</v>
      </c>
      <c r="F518" s="57" t="s">
        <v>802</v>
      </c>
      <c r="G518" s="13">
        <v>3811773</v>
      </c>
      <c r="H518" s="28" t="s">
        <v>1368</v>
      </c>
      <c r="I518" s="28" t="s">
        <v>1369</v>
      </c>
      <c r="J518" s="28" t="s">
        <v>805</v>
      </c>
      <c r="K518" s="28">
        <f>O518+O519+O520</f>
        <v>13611980</v>
      </c>
      <c r="L518" s="28">
        <v>113</v>
      </c>
      <c r="M518" s="28" t="s">
        <v>1210</v>
      </c>
      <c r="N518" s="28">
        <v>3228200</v>
      </c>
      <c r="O518" s="28">
        <v>3228200</v>
      </c>
      <c r="P518" s="25" t="s">
        <v>1204</v>
      </c>
      <c r="Q518" s="60"/>
      <c r="R518" s="13"/>
      <c r="S518" s="7" t="s">
        <v>1357</v>
      </c>
      <c r="T518" s="25" t="s">
        <v>1370</v>
      </c>
      <c r="U518" s="7" t="s">
        <v>40</v>
      </c>
      <c r="V518" s="7" t="s">
        <v>41</v>
      </c>
      <c r="W518" s="13" t="s">
        <v>42</v>
      </c>
      <c r="X518" s="7">
        <v>2025</v>
      </c>
      <c r="Y518" s="13">
        <v>1</v>
      </c>
      <c r="Z518" s="7" t="s">
        <v>43</v>
      </c>
      <c r="AA518" s="7" t="s">
        <v>52</v>
      </c>
      <c r="AB518" s="51">
        <v>45715</v>
      </c>
      <c r="AC518" s="26"/>
      <c r="AD518" s="26" t="s">
        <v>45</v>
      </c>
      <c r="AE518" s="60"/>
    </row>
    <row r="519" spans="1:78" s="4" customFormat="1" ht="30" customHeight="1" x14ac:dyDescent="0.25">
      <c r="A519" s="11">
        <v>2026</v>
      </c>
      <c r="B519" s="11">
        <v>1</v>
      </c>
      <c r="C519" s="7">
        <v>12</v>
      </c>
      <c r="D519" s="7">
        <v>16</v>
      </c>
      <c r="E519" s="7">
        <v>1</v>
      </c>
      <c r="F519" s="57" t="s">
        <v>802</v>
      </c>
      <c r="G519" s="13">
        <v>3811773</v>
      </c>
      <c r="H519" s="28" t="s">
        <v>1368</v>
      </c>
      <c r="I519" s="28" t="s">
        <v>1369</v>
      </c>
      <c r="J519" s="28" t="s">
        <v>805</v>
      </c>
      <c r="K519" s="28"/>
      <c r="L519" s="28">
        <v>133</v>
      </c>
      <c r="M519" s="28" t="s">
        <v>802</v>
      </c>
      <c r="N519" s="28">
        <v>4868460</v>
      </c>
      <c r="O519" s="28">
        <v>4868460</v>
      </c>
      <c r="P519" s="25" t="s">
        <v>1274</v>
      </c>
      <c r="Q519" s="60"/>
      <c r="R519" s="13"/>
      <c r="S519" s="7" t="s">
        <v>1357</v>
      </c>
      <c r="T519" s="25" t="s">
        <v>1370</v>
      </c>
      <c r="U519" s="7" t="s">
        <v>40</v>
      </c>
      <c r="V519" s="7" t="s">
        <v>41</v>
      </c>
      <c r="W519" s="13" t="s">
        <v>42</v>
      </c>
      <c r="X519" s="7">
        <v>2025</v>
      </c>
      <c r="Y519" s="13">
        <v>1</v>
      </c>
      <c r="Z519" s="7" t="s">
        <v>43</v>
      </c>
      <c r="AA519" s="7" t="s">
        <v>52</v>
      </c>
      <c r="AB519" s="51">
        <v>45715</v>
      </c>
      <c r="AC519" s="26"/>
      <c r="AD519" s="26" t="s">
        <v>45</v>
      </c>
      <c r="AE519" s="60"/>
    </row>
    <row r="520" spans="1:78" s="4" customFormat="1" ht="30" customHeight="1" x14ac:dyDescent="0.25">
      <c r="A520" s="11">
        <v>2026</v>
      </c>
      <c r="B520" s="11">
        <v>1</v>
      </c>
      <c r="C520" s="7">
        <v>12</v>
      </c>
      <c r="D520" s="7">
        <v>16</v>
      </c>
      <c r="E520" s="7">
        <v>1</v>
      </c>
      <c r="F520" s="57" t="s">
        <v>802</v>
      </c>
      <c r="G520" s="13">
        <v>3811773</v>
      </c>
      <c r="H520" s="28" t="s">
        <v>1368</v>
      </c>
      <c r="I520" s="28" t="s">
        <v>1369</v>
      </c>
      <c r="J520" s="28" t="s">
        <v>805</v>
      </c>
      <c r="K520" s="28"/>
      <c r="L520" s="28">
        <v>199</v>
      </c>
      <c r="M520" s="28" t="s">
        <v>802</v>
      </c>
      <c r="N520" s="28">
        <v>5515320</v>
      </c>
      <c r="O520" s="28">
        <v>5515320</v>
      </c>
      <c r="P520" s="25" t="s">
        <v>171</v>
      </c>
      <c r="Q520" s="60"/>
      <c r="R520" s="13"/>
      <c r="S520" s="7" t="s">
        <v>1357</v>
      </c>
      <c r="T520" s="25" t="s">
        <v>1370</v>
      </c>
      <c r="U520" s="7" t="s">
        <v>40</v>
      </c>
      <c r="V520" s="7" t="s">
        <v>41</v>
      </c>
      <c r="W520" s="13" t="s">
        <v>42</v>
      </c>
      <c r="X520" s="7">
        <v>2025</v>
      </c>
      <c r="Y520" s="13">
        <v>1</v>
      </c>
      <c r="Z520" s="7" t="s">
        <v>43</v>
      </c>
      <c r="AA520" s="7" t="s">
        <v>52</v>
      </c>
      <c r="AB520" s="51">
        <v>45715</v>
      </c>
      <c r="AC520" s="26"/>
      <c r="AD520" s="26" t="s">
        <v>45</v>
      </c>
      <c r="AE520" s="60"/>
    </row>
    <row r="521" spans="1:78" s="4" customFormat="1" ht="30" customHeight="1" x14ac:dyDescent="0.25">
      <c r="A521" s="11">
        <v>2026</v>
      </c>
      <c r="B521" s="11">
        <v>1</v>
      </c>
      <c r="C521" s="7">
        <v>12</v>
      </c>
      <c r="D521" s="7">
        <v>16</v>
      </c>
      <c r="E521" s="7">
        <v>1</v>
      </c>
      <c r="F521" s="57" t="s">
        <v>802</v>
      </c>
      <c r="G521" s="13">
        <v>1433928</v>
      </c>
      <c r="H521" s="28" t="s">
        <v>1481</v>
      </c>
      <c r="I521" s="28" t="s">
        <v>1482</v>
      </c>
      <c r="J521" s="28" t="s">
        <v>805</v>
      </c>
      <c r="K521" s="28">
        <f>N521</f>
        <v>1470000</v>
      </c>
      <c r="L521" s="28">
        <v>133</v>
      </c>
      <c r="M521" s="28" t="s">
        <v>802</v>
      </c>
      <c r="N521" s="28">
        <v>1470000</v>
      </c>
      <c r="O521" s="28">
        <v>1470000</v>
      </c>
      <c r="P521" s="25" t="s">
        <v>1274</v>
      </c>
      <c r="Q521" s="60"/>
      <c r="R521" s="13"/>
      <c r="S521" s="7" t="s">
        <v>805</v>
      </c>
      <c r="T521" s="25" t="s">
        <v>1483</v>
      </c>
      <c r="U521" s="7" t="s">
        <v>40</v>
      </c>
      <c r="V521" s="7" t="s">
        <v>41</v>
      </c>
      <c r="W521" s="13" t="s">
        <v>42</v>
      </c>
      <c r="X521" s="7">
        <v>2026</v>
      </c>
      <c r="Y521" s="13">
        <v>1</v>
      </c>
      <c r="Z521" s="7" t="s">
        <v>43</v>
      </c>
      <c r="AA521" s="7" t="s">
        <v>52</v>
      </c>
      <c r="AB521" s="51">
        <v>46023</v>
      </c>
      <c r="AC521" s="26"/>
      <c r="AD521" s="26" t="s">
        <v>45</v>
      </c>
      <c r="AE521" s="60"/>
    </row>
    <row r="522" spans="1:78" s="10" customFormat="1" ht="30" customHeight="1" thickBot="1" x14ac:dyDescent="0.3">
      <c r="A522" s="76" t="s">
        <v>844</v>
      </c>
      <c r="B522" s="77"/>
      <c r="C522" s="77"/>
      <c r="D522" s="77"/>
      <c r="E522" s="77"/>
      <c r="F522" s="77"/>
      <c r="G522" s="77"/>
      <c r="H522" s="77"/>
      <c r="I522" s="77"/>
      <c r="J522" s="77"/>
      <c r="K522" s="77"/>
      <c r="L522" s="77"/>
      <c r="M522" s="77"/>
      <c r="N522" s="77"/>
      <c r="O522" s="77"/>
      <c r="P522" s="77"/>
      <c r="Q522" s="77"/>
      <c r="R522" s="77"/>
      <c r="S522" s="77"/>
      <c r="T522" s="77"/>
      <c r="U522" s="77"/>
      <c r="V522" s="77"/>
      <c r="W522" s="77"/>
      <c r="X522" s="77"/>
      <c r="Y522" s="77"/>
      <c r="Z522" s="77"/>
      <c r="AA522" s="77"/>
      <c r="AB522" s="77"/>
      <c r="AC522" s="77"/>
      <c r="AD522" s="77"/>
      <c r="AE522" s="78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  <c r="BO522" s="4"/>
      <c r="BP522" s="4"/>
      <c r="BQ522" s="4"/>
      <c r="BR522" s="4"/>
      <c r="BS522" s="4"/>
      <c r="BT522" s="4"/>
      <c r="BU522" s="4"/>
      <c r="BV522" s="4"/>
      <c r="BW522" s="4"/>
      <c r="BX522" s="4"/>
      <c r="BY522" s="4"/>
      <c r="BZ522" s="12"/>
    </row>
    <row r="523" spans="1:78" s="9" customFormat="1" ht="30" customHeight="1" x14ac:dyDescent="0.25">
      <c r="A523" s="42" t="s">
        <v>2</v>
      </c>
      <c r="B523" s="42" t="s">
        <v>3</v>
      </c>
      <c r="C523" s="42" t="s">
        <v>4</v>
      </c>
      <c r="D523" s="42" t="s">
        <v>5</v>
      </c>
      <c r="E523" s="42" t="s">
        <v>6</v>
      </c>
      <c r="F523" s="42" t="s">
        <v>7</v>
      </c>
      <c r="G523" s="42" t="s">
        <v>8</v>
      </c>
      <c r="H523" s="42" t="s">
        <v>9</v>
      </c>
      <c r="I523" s="42" t="s">
        <v>10</v>
      </c>
      <c r="J523" s="40" t="s">
        <v>11</v>
      </c>
      <c r="K523" s="42" t="s">
        <v>12</v>
      </c>
      <c r="L523" s="42" t="s">
        <v>13</v>
      </c>
      <c r="M523" s="42" t="s">
        <v>14</v>
      </c>
      <c r="N523" s="42" t="s">
        <v>15</v>
      </c>
      <c r="O523" s="42" t="s">
        <v>16</v>
      </c>
      <c r="P523" s="42" t="s">
        <v>17</v>
      </c>
      <c r="Q523" s="42" t="s">
        <v>18</v>
      </c>
      <c r="R523" s="42" t="s">
        <v>19</v>
      </c>
      <c r="S523" s="42" t="s">
        <v>20</v>
      </c>
      <c r="T523" s="42" t="s">
        <v>21</v>
      </c>
      <c r="U523" s="42" t="s">
        <v>22</v>
      </c>
      <c r="V523" s="42" t="s">
        <v>23</v>
      </c>
      <c r="W523" s="42" t="s">
        <v>24</v>
      </c>
      <c r="X523" s="42" t="s">
        <v>25</v>
      </c>
      <c r="Y523" s="42" t="s">
        <v>26</v>
      </c>
      <c r="Z523" s="42" t="s">
        <v>27</v>
      </c>
      <c r="AA523" s="42" t="s">
        <v>28</v>
      </c>
      <c r="AB523" s="43" t="s">
        <v>29</v>
      </c>
      <c r="AC523" s="46"/>
      <c r="AD523" s="43" t="s">
        <v>31</v>
      </c>
      <c r="AE523" s="42" t="s">
        <v>32</v>
      </c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  <c r="BO523" s="5"/>
      <c r="BP523" s="5"/>
      <c r="BQ523" s="5"/>
      <c r="BR523" s="5"/>
      <c r="BS523" s="5"/>
      <c r="BT523" s="5"/>
      <c r="BU523" s="5"/>
      <c r="BV523" s="5"/>
      <c r="BW523" s="5"/>
      <c r="BX523" s="5"/>
      <c r="BY523" s="5"/>
      <c r="BZ523" s="8"/>
    </row>
    <row r="524" spans="1:78" s="4" customFormat="1" ht="30" customHeight="1" x14ac:dyDescent="0.25">
      <c r="A524" s="11">
        <v>2026</v>
      </c>
      <c r="B524" s="11">
        <v>1</v>
      </c>
      <c r="C524" s="7">
        <v>12</v>
      </c>
      <c r="D524" s="7">
        <v>16</v>
      </c>
      <c r="E524" s="7">
        <v>1</v>
      </c>
      <c r="F524" s="7" t="s">
        <v>845</v>
      </c>
      <c r="G524" s="13">
        <v>2349395</v>
      </c>
      <c r="H524" s="28" t="s">
        <v>846</v>
      </c>
      <c r="I524" s="28" t="s">
        <v>847</v>
      </c>
      <c r="J524" s="28" t="s">
        <v>848</v>
      </c>
      <c r="K524" s="24">
        <f>O524</f>
        <v>3000000</v>
      </c>
      <c r="L524" s="13">
        <v>141</v>
      </c>
      <c r="M524" s="7" t="s">
        <v>849</v>
      </c>
      <c r="N524" s="28">
        <v>3000000</v>
      </c>
      <c r="O524" s="28">
        <v>3000000</v>
      </c>
      <c r="P524" s="13" t="s">
        <v>1439</v>
      </c>
      <c r="Q524" s="25"/>
      <c r="R524" s="28"/>
      <c r="S524" s="7" t="s">
        <v>1081</v>
      </c>
      <c r="T524" s="7" t="s">
        <v>1403</v>
      </c>
      <c r="U524" s="25" t="s">
        <v>40</v>
      </c>
      <c r="V524" s="7" t="s">
        <v>41</v>
      </c>
      <c r="W524" s="7"/>
      <c r="X524" s="7">
        <v>2014</v>
      </c>
      <c r="Y524" s="7">
        <v>1</v>
      </c>
      <c r="Z524" s="7" t="s">
        <v>1082</v>
      </c>
      <c r="AA524" s="7" t="s">
        <v>1083</v>
      </c>
      <c r="AB524" s="26">
        <v>41772</v>
      </c>
      <c r="AC524" s="27"/>
      <c r="AD524" s="26" t="s">
        <v>102</v>
      </c>
      <c r="AE524" s="25"/>
    </row>
    <row r="525" spans="1:78" ht="30" customHeight="1" thickBot="1" x14ac:dyDescent="0.3">
      <c r="A525" s="76" t="s">
        <v>850</v>
      </c>
      <c r="B525" s="77"/>
      <c r="C525" s="77"/>
      <c r="D525" s="77"/>
      <c r="E525" s="77"/>
      <c r="F525" s="77"/>
      <c r="G525" s="77"/>
      <c r="H525" s="77"/>
      <c r="I525" s="77"/>
      <c r="J525" s="77"/>
      <c r="K525" s="77"/>
      <c r="L525" s="77"/>
      <c r="M525" s="77"/>
      <c r="N525" s="77"/>
      <c r="O525" s="77"/>
      <c r="P525" s="77"/>
      <c r="Q525" s="77"/>
      <c r="R525" s="77"/>
      <c r="S525" s="77"/>
      <c r="T525" s="77"/>
      <c r="U525" s="77"/>
      <c r="V525" s="77"/>
      <c r="W525" s="77"/>
      <c r="X525" s="77"/>
      <c r="Y525" s="77"/>
      <c r="Z525" s="77"/>
      <c r="AA525" s="77"/>
      <c r="AB525" s="77"/>
      <c r="AC525" s="77"/>
      <c r="AD525" s="77"/>
      <c r="AE525" s="78"/>
    </row>
    <row r="526" spans="1:78" s="6" customFormat="1" ht="30" customHeight="1" x14ac:dyDescent="0.25">
      <c r="A526" s="42" t="s">
        <v>2</v>
      </c>
      <c r="B526" s="42" t="s">
        <v>3</v>
      </c>
      <c r="C526" s="42" t="s">
        <v>4</v>
      </c>
      <c r="D526" s="42" t="s">
        <v>5</v>
      </c>
      <c r="E526" s="42" t="s">
        <v>6</v>
      </c>
      <c r="F526" s="42" t="s">
        <v>7</v>
      </c>
      <c r="G526" s="42" t="s">
        <v>8</v>
      </c>
      <c r="H526" s="42" t="s">
        <v>9</v>
      </c>
      <c r="I526" s="42" t="s">
        <v>10</v>
      </c>
      <c r="J526" s="40" t="s">
        <v>11</v>
      </c>
      <c r="K526" s="42" t="s">
        <v>12</v>
      </c>
      <c r="L526" s="42" t="s">
        <v>13</v>
      </c>
      <c r="M526" s="42" t="s">
        <v>14</v>
      </c>
      <c r="N526" s="42" t="s">
        <v>15</v>
      </c>
      <c r="O526" s="42" t="s">
        <v>16</v>
      </c>
      <c r="P526" s="42" t="s">
        <v>17</v>
      </c>
      <c r="Q526" s="42" t="s">
        <v>18</v>
      </c>
      <c r="R526" s="42" t="s">
        <v>19</v>
      </c>
      <c r="S526" s="42" t="s">
        <v>20</v>
      </c>
      <c r="T526" s="42" t="s">
        <v>21</v>
      </c>
      <c r="U526" s="42" t="s">
        <v>22</v>
      </c>
      <c r="V526" s="42" t="s">
        <v>23</v>
      </c>
      <c r="W526" s="42" t="s">
        <v>24</v>
      </c>
      <c r="X526" s="42" t="s">
        <v>25</v>
      </c>
      <c r="Y526" s="42" t="s">
        <v>26</v>
      </c>
      <c r="Z526" s="42" t="s">
        <v>27</v>
      </c>
      <c r="AA526" s="42" t="s">
        <v>28</v>
      </c>
      <c r="AB526" s="43" t="s">
        <v>29</v>
      </c>
      <c r="AC526" s="46"/>
      <c r="AD526" s="43" t="s">
        <v>31</v>
      </c>
      <c r="AE526" s="42" t="s">
        <v>32</v>
      </c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  <c r="BO526" s="5"/>
      <c r="BP526" s="5"/>
      <c r="BQ526" s="5"/>
      <c r="BR526" s="5"/>
      <c r="BS526" s="5"/>
      <c r="BT526" s="5"/>
      <c r="BU526" s="5"/>
      <c r="BV526" s="5"/>
      <c r="BW526" s="5"/>
      <c r="BX526" s="5"/>
      <c r="BY526" s="5"/>
    </row>
    <row r="527" spans="1:78" s="50" customFormat="1" ht="30" customHeight="1" x14ac:dyDescent="0.25">
      <c r="A527" s="11">
        <v>2026</v>
      </c>
      <c r="B527" s="11">
        <v>1</v>
      </c>
      <c r="C527" s="7">
        <v>12</v>
      </c>
      <c r="D527" s="7">
        <v>16</v>
      </c>
      <c r="E527" s="7">
        <v>1</v>
      </c>
      <c r="F527" s="7" t="s">
        <v>845</v>
      </c>
      <c r="G527" s="13">
        <v>1225264</v>
      </c>
      <c r="H527" s="28" t="s">
        <v>851</v>
      </c>
      <c r="I527" s="28" t="s">
        <v>852</v>
      </c>
      <c r="J527" s="28" t="s">
        <v>848</v>
      </c>
      <c r="K527" s="24">
        <f>N527</f>
        <v>3000000</v>
      </c>
      <c r="L527" s="13">
        <v>144</v>
      </c>
      <c r="M527" s="7" t="s">
        <v>853</v>
      </c>
      <c r="N527" s="28">
        <v>3000000</v>
      </c>
      <c r="O527" s="28">
        <v>3000000</v>
      </c>
      <c r="P527" s="25" t="s">
        <v>37</v>
      </c>
      <c r="Q527" s="25"/>
      <c r="R527" s="28"/>
      <c r="S527" s="7" t="s">
        <v>874</v>
      </c>
      <c r="T527" s="7" t="s">
        <v>1084</v>
      </c>
      <c r="U527" s="25" t="s">
        <v>40</v>
      </c>
      <c r="V527" s="7" t="s">
        <v>41</v>
      </c>
      <c r="W527" s="7"/>
      <c r="X527" s="7">
        <v>2018</v>
      </c>
      <c r="Y527" s="7">
        <v>1</v>
      </c>
      <c r="Z527" s="7" t="s">
        <v>684</v>
      </c>
      <c r="AA527" s="7" t="s">
        <v>52</v>
      </c>
      <c r="AB527" s="26">
        <v>43132</v>
      </c>
      <c r="AC527" s="27"/>
      <c r="AD527" s="26" t="s">
        <v>102</v>
      </c>
      <c r="AE527" s="25"/>
    </row>
    <row r="528" spans="1:78" s="50" customFormat="1" ht="30" customHeight="1" x14ac:dyDescent="0.25">
      <c r="A528" s="11">
        <v>2026</v>
      </c>
      <c r="B528" s="11">
        <v>1</v>
      </c>
      <c r="C528" s="7">
        <v>12</v>
      </c>
      <c r="D528" s="7">
        <v>16</v>
      </c>
      <c r="E528" s="7">
        <v>1</v>
      </c>
      <c r="F528" s="7" t="s">
        <v>845</v>
      </c>
      <c r="G528" s="13">
        <v>1251417</v>
      </c>
      <c r="H528" s="28" t="s">
        <v>854</v>
      </c>
      <c r="I528" s="28" t="s">
        <v>855</v>
      </c>
      <c r="J528" s="28" t="s">
        <v>848</v>
      </c>
      <c r="K528" s="24">
        <f>N528</f>
        <v>4385678</v>
      </c>
      <c r="L528" s="13">
        <v>144</v>
      </c>
      <c r="M528" s="7" t="s">
        <v>853</v>
      </c>
      <c r="N528" s="28">
        <v>4385678</v>
      </c>
      <c r="O528" s="28">
        <v>4385678</v>
      </c>
      <c r="P528" s="25" t="s">
        <v>37</v>
      </c>
      <c r="Q528" s="25"/>
      <c r="R528" s="28"/>
      <c r="S528" s="7" t="s">
        <v>874</v>
      </c>
      <c r="T528" s="7" t="s">
        <v>1112</v>
      </c>
      <c r="U528" s="25" t="s">
        <v>40</v>
      </c>
      <c r="V528" s="7" t="s">
        <v>41</v>
      </c>
      <c r="W528" s="7"/>
      <c r="X528" s="7">
        <v>2018</v>
      </c>
      <c r="Y528" s="7">
        <v>1</v>
      </c>
      <c r="Z528" s="7" t="s">
        <v>835</v>
      </c>
      <c r="AA528" s="7" t="s">
        <v>52</v>
      </c>
      <c r="AB528" s="26">
        <v>43333</v>
      </c>
      <c r="AC528" s="27"/>
      <c r="AD528" s="26" t="s">
        <v>102</v>
      </c>
      <c r="AE528" s="25"/>
    </row>
    <row r="529" spans="1:31" s="50" customFormat="1" ht="30" customHeight="1" x14ac:dyDescent="0.25">
      <c r="A529" s="11">
        <v>2026</v>
      </c>
      <c r="B529" s="11">
        <v>1</v>
      </c>
      <c r="C529" s="7">
        <v>12</v>
      </c>
      <c r="D529" s="7">
        <v>16</v>
      </c>
      <c r="E529" s="7">
        <v>1</v>
      </c>
      <c r="F529" s="7" t="s">
        <v>845</v>
      </c>
      <c r="G529" s="13">
        <v>1328577</v>
      </c>
      <c r="H529" s="28" t="s">
        <v>856</v>
      </c>
      <c r="I529" s="28" t="s">
        <v>857</v>
      </c>
      <c r="J529" s="28" t="s">
        <v>848</v>
      </c>
      <c r="K529" s="24">
        <f>N529</f>
        <v>3000000</v>
      </c>
      <c r="L529" s="13">
        <v>144</v>
      </c>
      <c r="M529" s="7" t="s">
        <v>853</v>
      </c>
      <c r="N529" s="28">
        <v>3000000</v>
      </c>
      <c r="O529" s="28">
        <v>3000000</v>
      </c>
      <c r="P529" s="25" t="s">
        <v>37</v>
      </c>
      <c r="Q529" s="25"/>
      <c r="R529" s="28"/>
      <c r="S529" s="7" t="s">
        <v>874</v>
      </c>
      <c r="T529" s="7" t="s">
        <v>1085</v>
      </c>
      <c r="U529" s="25" t="s">
        <v>40</v>
      </c>
      <c r="V529" s="7" t="s">
        <v>41</v>
      </c>
      <c r="W529" s="7"/>
      <c r="X529" s="7">
        <v>2014</v>
      </c>
      <c r="Y529" s="7">
        <v>1</v>
      </c>
      <c r="Z529" s="7" t="s">
        <v>684</v>
      </c>
      <c r="AA529" s="7" t="s">
        <v>858</v>
      </c>
      <c r="AB529" s="26">
        <v>41772</v>
      </c>
      <c r="AC529" s="27"/>
      <c r="AD529" s="26" t="s">
        <v>102</v>
      </c>
      <c r="AE529" s="25"/>
    </row>
    <row r="530" spans="1:31" s="50" customFormat="1" ht="30" customHeight="1" x14ac:dyDescent="0.25">
      <c r="A530" s="11">
        <v>2026</v>
      </c>
      <c r="B530" s="11">
        <v>1</v>
      </c>
      <c r="C530" s="7">
        <v>12</v>
      </c>
      <c r="D530" s="7">
        <v>16</v>
      </c>
      <c r="E530" s="7">
        <v>1</v>
      </c>
      <c r="F530" s="7" t="s">
        <v>845</v>
      </c>
      <c r="G530" s="13">
        <v>2020986</v>
      </c>
      <c r="H530" s="28" t="s">
        <v>859</v>
      </c>
      <c r="I530" s="28" t="s">
        <v>860</v>
      </c>
      <c r="J530" s="28" t="s">
        <v>848</v>
      </c>
      <c r="K530" s="24">
        <f>N530+N531</f>
        <v>3900000</v>
      </c>
      <c r="L530" s="13">
        <v>144</v>
      </c>
      <c r="M530" s="7" t="s">
        <v>853</v>
      </c>
      <c r="N530" s="28">
        <v>3000000</v>
      </c>
      <c r="O530" s="28">
        <v>3000000</v>
      </c>
      <c r="P530" s="25" t="s">
        <v>37</v>
      </c>
      <c r="Q530" s="25"/>
      <c r="R530" s="28"/>
      <c r="S530" s="7" t="s">
        <v>874</v>
      </c>
      <c r="T530" s="7" t="s">
        <v>1052</v>
      </c>
      <c r="U530" s="25" t="s">
        <v>40</v>
      </c>
      <c r="V530" s="7" t="s">
        <v>41</v>
      </c>
      <c r="W530" s="7"/>
      <c r="X530" s="7">
        <v>2014</v>
      </c>
      <c r="Y530" s="7">
        <v>1</v>
      </c>
      <c r="Z530" s="7" t="s">
        <v>1082</v>
      </c>
      <c r="AA530" s="7" t="s">
        <v>861</v>
      </c>
      <c r="AB530" s="26">
        <v>41772</v>
      </c>
      <c r="AC530" s="27"/>
      <c r="AD530" s="26" t="s">
        <v>102</v>
      </c>
      <c r="AE530" s="25"/>
    </row>
    <row r="531" spans="1:31" s="50" customFormat="1" ht="30" customHeight="1" x14ac:dyDescent="0.25">
      <c r="A531" s="11">
        <v>2026</v>
      </c>
      <c r="B531" s="11">
        <v>1</v>
      </c>
      <c r="C531" s="7">
        <v>12</v>
      </c>
      <c r="D531" s="7">
        <v>16</v>
      </c>
      <c r="E531" s="7">
        <v>1</v>
      </c>
      <c r="F531" s="7" t="s">
        <v>845</v>
      </c>
      <c r="G531" s="13">
        <v>2020986</v>
      </c>
      <c r="H531" s="28" t="s">
        <v>859</v>
      </c>
      <c r="I531" s="28" t="s">
        <v>860</v>
      </c>
      <c r="J531" s="28" t="s">
        <v>848</v>
      </c>
      <c r="K531" s="24"/>
      <c r="L531" s="13">
        <v>144</v>
      </c>
      <c r="M531" s="7" t="s">
        <v>853</v>
      </c>
      <c r="N531" s="28">
        <v>900000</v>
      </c>
      <c r="O531" s="28">
        <v>900000</v>
      </c>
      <c r="P531" s="25" t="s">
        <v>1274</v>
      </c>
      <c r="Q531" s="25"/>
      <c r="R531" s="28"/>
      <c r="S531" s="7" t="s">
        <v>874</v>
      </c>
      <c r="T531" s="7" t="s">
        <v>1052</v>
      </c>
      <c r="U531" s="25" t="s">
        <v>40</v>
      </c>
      <c r="V531" s="7" t="s">
        <v>41</v>
      </c>
      <c r="W531" s="7"/>
      <c r="X531" s="7">
        <v>2014</v>
      </c>
      <c r="Y531" s="7">
        <v>1</v>
      </c>
      <c r="Z531" s="7" t="s">
        <v>1082</v>
      </c>
      <c r="AA531" s="7" t="s">
        <v>861</v>
      </c>
      <c r="AB531" s="26">
        <v>41772</v>
      </c>
      <c r="AC531" s="27"/>
      <c r="AD531" s="26" t="s">
        <v>102</v>
      </c>
      <c r="AE531" s="25"/>
    </row>
    <row r="532" spans="1:31" s="50" customFormat="1" ht="30" customHeight="1" x14ac:dyDescent="0.25">
      <c r="A532" s="11">
        <v>2026</v>
      </c>
      <c r="B532" s="11">
        <v>1</v>
      </c>
      <c r="C532" s="7">
        <v>12</v>
      </c>
      <c r="D532" s="7">
        <v>16</v>
      </c>
      <c r="E532" s="7">
        <v>1</v>
      </c>
      <c r="F532" s="7" t="s">
        <v>845</v>
      </c>
      <c r="G532" s="13">
        <v>2846906</v>
      </c>
      <c r="H532" s="28" t="s">
        <v>862</v>
      </c>
      <c r="I532" s="28" t="s">
        <v>863</v>
      </c>
      <c r="J532" s="28" t="s">
        <v>848</v>
      </c>
      <c r="K532" s="24">
        <f>N532</f>
        <v>3000000</v>
      </c>
      <c r="L532" s="13">
        <v>144</v>
      </c>
      <c r="M532" s="13" t="s">
        <v>1314</v>
      </c>
      <c r="N532" s="28">
        <v>3000000</v>
      </c>
      <c r="O532" s="28">
        <v>3000000</v>
      </c>
      <c r="P532" s="25" t="s">
        <v>37</v>
      </c>
      <c r="Q532" s="25"/>
      <c r="R532" s="28"/>
      <c r="S532" s="7" t="s">
        <v>874</v>
      </c>
      <c r="T532" s="7" t="s">
        <v>1086</v>
      </c>
      <c r="U532" s="25" t="s">
        <v>40</v>
      </c>
      <c r="V532" s="7" t="s">
        <v>41</v>
      </c>
      <c r="W532" s="7"/>
      <c r="X532" s="7">
        <v>2014</v>
      </c>
      <c r="Y532" s="7">
        <v>7</v>
      </c>
      <c r="Z532" s="7" t="s">
        <v>684</v>
      </c>
      <c r="AA532" s="7" t="s">
        <v>52</v>
      </c>
      <c r="AB532" s="26">
        <v>41673</v>
      </c>
      <c r="AC532" s="27"/>
      <c r="AD532" s="26" t="s">
        <v>102</v>
      </c>
      <c r="AE532" s="25"/>
    </row>
    <row r="533" spans="1:31" s="50" customFormat="1" ht="30" customHeight="1" x14ac:dyDescent="0.25">
      <c r="A533" s="11">
        <v>2026</v>
      </c>
      <c r="B533" s="11">
        <v>1</v>
      </c>
      <c r="C533" s="7">
        <v>12</v>
      </c>
      <c r="D533" s="7">
        <v>16</v>
      </c>
      <c r="E533" s="7">
        <v>1</v>
      </c>
      <c r="F533" s="7" t="s">
        <v>845</v>
      </c>
      <c r="G533" s="13">
        <v>3380555</v>
      </c>
      <c r="H533" s="28" t="s">
        <v>864</v>
      </c>
      <c r="I533" s="28" t="s">
        <v>865</v>
      </c>
      <c r="J533" s="28" t="s">
        <v>848</v>
      </c>
      <c r="K533" s="24">
        <f>N533+N534</f>
        <v>3768762</v>
      </c>
      <c r="L533" s="13">
        <v>144</v>
      </c>
      <c r="M533" s="7" t="s">
        <v>853</v>
      </c>
      <c r="N533" s="28">
        <v>2899048</v>
      </c>
      <c r="O533" s="28">
        <v>2899048</v>
      </c>
      <c r="P533" s="25" t="s">
        <v>37</v>
      </c>
      <c r="Q533" s="25"/>
      <c r="R533" s="28"/>
      <c r="S533" s="7" t="s">
        <v>874</v>
      </c>
      <c r="T533" s="7" t="s">
        <v>1087</v>
      </c>
      <c r="U533" s="25" t="s">
        <v>40</v>
      </c>
      <c r="V533" s="7" t="s">
        <v>41</v>
      </c>
      <c r="W533" s="7"/>
      <c r="X533" s="7">
        <v>2019</v>
      </c>
      <c r="Y533" s="7">
        <v>3</v>
      </c>
      <c r="Z533" s="7" t="s">
        <v>684</v>
      </c>
      <c r="AA533" s="7" t="s">
        <v>52</v>
      </c>
      <c r="AB533" s="26">
        <v>43497</v>
      </c>
      <c r="AC533" s="27"/>
      <c r="AD533" s="26" t="s">
        <v>102</v>
      </c>
      <c r="AE533" s="25"/>
    </row>
    <row r="534" spans="1:31" s="50" customFormat="1" ht="30" customHeight="1" x14ac:dyDescent="0.25">
      <c r="A534" s="11">
        <v>2026</v>
      </c>
      <c r="B534" s="11">
        <v>1</v>
      </c>
      <c r="C534" s="7">
        <v>12</v>
      </c>
      <c r="D534" s="7">
        <v>16</v>
      </c>
      <c r="E534" s="7">
        <v>1</v>
      </c>
      <c r="F534" s="7" t="s">
        <v>845</v>
      </c>
      <c r="G534" s="13">
        <v>3380555</v>
      </c>
      <c r="H534" s="28" t="s">
        <v>864</v>
      </c>
      <c r="I534" s="28" t="s">
        <v>865</v>
      </c>
      <c r="J534" s="28" t="s">
        <v>848</v>
      </c>
      <c r="K534" s="24"/>
      <c r="L534" s="13">
        <v>144</v>
      </c>
      <c r="M534" s="7" t="s">
        <v>853</v>
      </c>
      <c r="N534" s="28">
        <v>869714</v>
      </c>
      <c r="O534" s="28">
        <v>869714</v>
      </c>
      <c r="P534" s="25" t="s">
        <v>1274</v>
      </c>
      <c r="Q534" s="25"/>
      <c r="R534" s="28"/>
      <c r="S534" s="7" t="s">
        <v>874</v>
      </c>
      <c r="T534" s="7" t="s">
        <v>1087</v>
      </c>
      <c r="U534" s="25" t="s">
        <v>40</v>
      </c>
      <c r="V534" s="7" t="s">
        <v>41</v>
      </c>
      <c r="W534" s="7"/>
      <c r="X534" s="7">
        <v>2019</v>
      </c>
      <c r="Y534" s="7">
        <v>3</v>
      </c>
      <c r="Z534" s="7" t="s">
        <v>684</v>
      </c>
      <c r="AA534" s="7" t="s">
        <v>52</v>
      </c>
      <c r="AB534" s="26">
        <v>43497</v>
      </c>
      <c r="AC534" s="27"/>
      <c r="AD534" s="26" t="s">
        <v>102</v>
      </c>
      <c r="AE534" s="25"/>
    </row>
    <row r="535" spans="1:31" s="50" customFormat="1" ht="30" customHeight="1" x14ac:dyDescent="0.25">
      <c r="A535" s="11">
        <v>2026</v>
      </c>
      <c r="B535" s="11">
        <v>1</v>
      </c>
      <c r="C535" s="7">
        <v>12</v>
      </c>
      <c r="D535" s="7">
        <v>16</v>
      </c>
      <c r="E535" s="7">
        <v>1</v>
      </c>
      <c r="F535" s="7" t="s">
        <v>845</v>
      </c>
      <c r="G535" s="13">
        <v>3415823</v>
      </c>
      <c r="H535" s="28" t="s">
        <v>866</v>
      </c>
      <c r="I535" s="28" t="s">
        <v>867</v>
      </c>
      <c r="J535" s="28" t="s">
        <v>848</v>
      </c>
      <c r="K535" s="24">
        <f>N535</f>
        <v>3500000</v>
      </c>
      <c r="L535" s="13">
        <v>144</v>
      </c>
      <c r="M535" s="7" t="s">
        <v>853</v>
      </c>
      <c r="N535" s="28">
        <v>3500000</v>
      </c>
      <c r="O535" s="28">
        <v>3500000</v>
      </c>
      <c r="P535" s="25" t="s">
        <v>37</v>
      </c>
      <c r="Q535" s="25"/>
      <c r="R535" s="28"/>
      <c r="S535" s="7" t="s">
        <v>874</v>
      </c>
      <c r="T535" s="7" t="s">
        <v>1404</v>
      </c>
      <c r="U535" s="25" t="s">
        <v>40</v>
      </c>
      <c r="V535" s="7" t="s">
        <v>41</v>
      </c>
      <c r="W535" s="7"/>
      <c r="X535" s="7">
        <v>2018</v>
      </c>
      <c r="Y535" s="7">
        <v>1</v>
      </c>
      <c r="Z535" s="7" t="s">
        <v>684</v>
      </c>
      <c r="AA535" s="7" t="s">
        <v>52</v>
      </c>
      <c r="AB535" s="26">
        <v>43132</v>
      </c>
      <c r="AC535" s="27"/>
      <c r="AD535" s="26" t="s">
        <v>102</v>
      </c>
      <c r="AE535" s="25"/>
    </row>
    <row r="536" spans="1:31" s="50" customFormat="1" ht="30" customHeight="1" x14ac:dyDescent="0.25">
      <c r="A536" s="11">
        <v>2026</v>
      </c>
      <c r="B536" s="11">
        <v>1</v>
      </c>
      <c r="C536" s="7">
        <v>12</v>
      </c>
      <c r="D536" s="7">
        <v>16</v>
      </c>
      <c r="E536" s="7">
        <v>1</v>
      </c>
      <c r="F536" s="7" t="s">
        <v>845</v>
      </c>
      <c r="G536" s="13">
        <v>3538527</v>
      </c>
      <c r="H536" s="28" t="s">
        <v>365</v>
      </c>
      <c r="I536" s="28" t="s">
        <v>868</v>
      </c>
      <c r="J536" s="28" t="s">
        <v>848</v>
      </c>
      <c r="K536" s="24">
        <f>N536</f>
        <v>3500000</v>
      </c>
      <c r="L536" s="13">
        <v>144</v>
      </c>
      <c r="M536" s="13" t="s">
        <v>1315</v>
      </c>
      <c r="N536" s="28">
        <v>3500000</v>
      </c>
      <c r="O536" s="28">
        <v>3500000</v>
      </c>
      <c r="P536" s="25" t="s">
        <v>37</v>
      </c>
      <c r="Q536" s="25"/>
      <c r="R536" s="28"/>
      <c r="S536" s="7" t="s">
        <v>874</v>
      </c>
      <c r="T536" s="7" t="s">
        <v>1146</v>
      </c>
      <c r="U536" s="25" t="s">
        <v>40</v>
      </c>
      <c r="V536" s="7" t="s">
        <v>41</v>
      </c>
      <c r="W536" s="7"/>
      <c r="X536" s="7">
        <v>2014</v>
      </c>
      <c r="Y536" s="7">
        <v>1</v>
      </c>
      <c r="Z536" s="7" t="s">
        <v>684</v>
      </c>
      <c r="AA536" s="7" t="s">
        <v>869</v>
      </c>
      <c r="AB536" s="26">
        <v>41977</v>
      </c>
      <c r="AC536" s="27"/>
      <c r="AD536" s="26" t="s">
        <v>102</v>
      </c>
      <c r="AE536" s="25"/>
    </row>
    <row r="537" spans="1:31" s="50" customFormat="1" ht="30" customHeight="1" x14ac:dyDescent="0.25">
      <c r="A537" s="11">
        <v>2026</v>
      </c>
      <c r="B537" s="11">
        <v>1</v>
      </c>
      <c r="C537" s="7">
        <v>12</v>
      </c>
      <c r="D537" s="7">
        <v>16</v>
      </c>
      <c r="E537" s="7">
        <v>1</v>
      </c>
      <c r="F537" s="7" t="s">
        <v>845</v>
      </c>
      <c r="G537" s="13">
        <v>3618568</v>
      </c>
      <c r="H537" s="28" t="s">
        <v>870</v>
      </c>
      <c r="I537" s="28" t="s">
        <v>871</v>
      </c>
      <c r="J537" s="28" t="s">
        <v>848</v>
      </c>
      <c r="K537" s="24">
        <f>N537+N538</f>
        <v>5200000</v>
      </c>
      <c r="L537" s="13">
        <v>144</v>
      </c>
      <c r="M537" s="7" t="s">
        <v>853</v>
      </c>
      <c r="N537" s="28">
        <v>4000000</v>
      </c>
      <c r="O537" s="28">
        <v>4000000</v>
      </c>
      <c r="P537" s="25" t="s">
        <v>37</v>
      </c>
      <c r="Q537" s="25"/>
      <c r="R537" s="28"/>
      <c r="S537" s="7" t="s">
        <v>874</v>
      </c>
      <c r="T537" s="7" t="s">
        <v>1405</v>
      </c>
      <c r="U537" s="25" t="s">
        <v>40</v>
      </c>
      <c r="V537" s="7" t="s">
        <v>41</v>
      </c>
      <c r="W537" s="7"/>
      <c r="X537" s="7">
        <v>2018</v>
      </c>
      <c r="Y537" s="7">
        <v>25</v>
      </c>
      <c r="Z537" s="7" t="s">
        <v>835</v>
      </c>
      <c r="AA537" s="7" t="s">
        <v>52</v>
      </c>
      <c r="AB537" s="26">
        <v>43344</v>
      </c>
      <c r="AC537" s="27"/>
      <c r="AD537" s="26" t="s">
        <v>102</v>
      </c>
      <c r="AE537" s="25"/>
    </row>
    <row r="538" spans="1:31" s="50" customFormat="1" ht="30" customHeight="1" x14ac:dyDescent="0.25">
      <c r="A538" s="11">
        <v>2026</v>
      </c>
      <c r="B538" s="11">
        <v>1</v>
      </c>
      <c r="C538" s="7">
        <v>12</v>
      </c>
      <c r="D538" s="7">
        <v>16</v>
      </c>
      <c r="E538" s="7">
        <v>1</v>
      </c>
      <c r="F538" s="7" t="s">
        <v>845</v>
      </c>
      <c r="G538" s="13">
        <v>3618568</v>
      </c>
      <c r="H538" s="28" t="s">
        <v>870</v>
      </c>
      <c r="I538" s="28" t="s">
        <v>871</v>
      </c>
      <c r="J538" s="28" t="s">
        <v>848</v>
      </c>
      <c r="K538" s="24"/>
      <c r="L538" s="13">
        <v>144</v>
      </c>
      <c r="M538" s="7" t="s">
        <v>853</v>
      </c>
      <c r="N538" s="28">
        <v>1200000</v>
      </c>
      <c r="O538" s="28">
        <v>1200000</v>
      </c>
      <c r="P538" s="25" t="s">
        <v>1274</v>
      </c>
      <c r="Q538" s="25"/>
      <c r="R538" s="28"/>
      <c r="S538" s="7" t="s">
        <v>874</v>
      </c>
      <c r="T538" s="7" t="s">
        <v>1405</v>
      </c>
      <c r="U538" s="25" t="s">
        <v>40</v>
      </c>
      <c r="V538" s="7" t="s">
        <v>41</v>
      </c>
      <c r="W538" s="7"/>
      <c r="X538" s="7">
        <v>2018</v>
      </c>
      <c r="Y538" s="7">
        <v>25</v>
      </c>
      <c r="Z538" s="7" t="s">
        <v>835</v>
      </c>
      <c r="AA538" s="7" t="s">
        <v>52</v>
      </c>
      <c r="AB538" s="26">
        <v>43344</v>
      </c>
      <c r="AC538" s="27"/>
      <c r="AD538" s="26" t="s">
        <v>102</v>
      </c>
      <c r="AE538" s="25"/>
    </row>
    <row r="539" spans="1:31" s="50" customFormat="1" ht="30" customHeight="1" x14ac:dyDescent="0.25">
      <c r="A539" s="11">
        <v>2026</v>
      </c>
      <c r="B539" s="11">
        <v>1</v>
      </c>
      <c r="C539" s="7">
        <v>12</v>
      </c>
      <c r="D539" s="7">
        <v>16</v>
      </c>
      <c r="E539" s="7">
        <v>1</v>
      </c>
      <c r="F539" s="7" t="s">
        <v>845</v>
      </c>
      <c r="G539" s="13">
        <v>3721744</v>
      </c>
      <c r="H539" s="28" t="s">
        <v>872</v>
      </c>
      <c r="I539" s="28" t="s">
        <v>873</v>
      </c>
      <c r="J539" s="28" t="s">
        <v>848</v>
      </c>
      <c r="K539" s="24">
        <f>N539+N540</f>
        <v>3900000</v>
      </c>
      <c r="L539" s="13">
        <v>144</v>
      </c>
      <c r="M539" s="7" t="s">
        <v>853</v>
      </c>
      <c r="N539" s="28">
        <v>3000000</v>
      </c>
      <c r="O539" s="28">
        <v>3000000</v>
      </c>
      <c r="P539" s="25" t="s">
        <v>37</v>
      </c>
      <c r="Q539" s="25"/>
      <c r="R539" s="28"/>
      <c r="S539" s="7" t="s">
        <v>874</v>
      </c>
      <c r="T539" s="7" t="s">
        <v>875</v>
      </c>
      <c r="U539" s="25" t="s">
        <v>40</v>
      </c>
      <c r="V539" s="7" t="s">
        <v>41</v>
      </c>
      <c r="W539" s="7"/>
      <c r="X539" s="7">
        <v>2021</v>
      </c>
      <c r="Y539" s="7">
        <v>1</v>
      </c>
      <c r="Z539" s="7" t="s">
        <v>684</v>
      </c>
      <c r="AA539" s="7" t="s">
        <v>52</v>
      </c>
      <c r="AB539" s="26">
        <v>44896</v>
      </c>
      <c r="AC539" s="27"/>
      <c r="AD539" s="26" t="s">
        <v>102</v>
      </c>
      <c r="AE539" s="25"/>
    </row>
    <row r="540" spans="1:31" s="50" customFormat="1" ht="30" customHeight="1" x14ac:dyDescent="0.25">
      <c r="A540" s="11">
        <v>2026</v>
      </c>
      <c r="B540" s="11">
        <v>1</v>
      </c>
      <c r="C540" s="7">
        <v>12</v>
      </c>
      <c r="D540" s="7">
        <v>16</v>
      </c>
      <c r="E540" s="7">
        <v>1</v>
      </c>
      <c r="F540" s="7" t="s">
        <v>845</v>
      </c>
      <c r="G540" s="13">
        <v>3721744</v>
      </c>
      <c r="H540" s="28" t="s">
        <v>872</v>
      </c>
      <c r="I540" s="28" t="s">
        <v>873</v>
      </c>
      <c r="J540" s="28" t="s">
        <v>848</v>
      </c>
      <c r="K540" s="24"/>
      <c r="L540" s="13">
        <v>144</v>
      </c>
      <c r="M540" s="7" t="s">
        <v>853</v>
      </c>
      <c r="N540" s="28">
        <v>900000</v>
      </c>
      <c r="O540" s="28">
        <v>900000</v>
      </c>
      <c r="P540" s="25" t="s">
        <v>1274</v>
      </c>
      <c r="Q540" s="25"/>
      <c r="R540" s="28"/>
      <c r="S540" s="7" t="s">
        <v>874</v>
      </c>
      <c r="T540" s="7" t="s">
        <v>875</v>
      </c>
      <c r="U540" s="25" t="s">
        <v>40</v>
      </c>
      <c r="V540" s="7" t="s">
        <v>41</v>
      </c>
      <c r="W540" s="7"/>
      <c r="X540" s="7">
        <v>2021</v>
      </c>
      <c r="Y540" s="7">
        <v>1</v>
      </c>
      <c r="Z540" s="7" t="s">
        <v>684</v>
      </c>
      <c r="AA540" s="7" t="s">
        <v>52</v>
      </c>
      <c r="AB540" s="26">
        <v>44896</v>
      </c>
      <c r="AC540" s="27"/>
      <c r="AD540" s="26" t="s">
        <v>102</v>
      </c>
      <c r="AE540" s="25"/>
    </row>
    <row r="541" spans="1:31" s="50" customFormat="1" ht="30" customHeight="1" x14ac:dyDescent="0.25">
      <c r="A541" s="11">
        <v>2026</v>
      </c>
      <c r="B541" s="11">
        <v>1</v>
      </c>
      <c r="C541" s="7">
        <v>12</v>
      </c>
      <c r="D541" s="7">
        <v>16</v>
      </c>
      <c r="E541" s="7">
        <v>1</v>
      </c>
      <c r="F541" s="7" t="s">
        <v>845</v>
      </c>
      <c r="G541" s="13">
        <v>4094098</v>
      </c>
      <c r="H541" s="28" t="s">
        <v>879</v>
      </c>
      <c r="I541" s="28" t="s">
        <v>880</v>
      </c>
      <c r="J541" s="28" t="s">
        <v>848</v>
      </c>
      <c r="K541" s="24">
        <f>N541+N542</f>
        <v>3900000</v>
      </c>
      <c r="L541" s="13">
        <v>144</v>
      </c>
      <c r="M541" s="7" t="s">
        <v>853</v>
      </c>
      <c r="N541" s="28">
        <v>3000000</v>
      </c>
      <c r="O541" s="28">
        <v>3000000</v>
      </c>
      <c r="P541" s="25" t="s">
        <v>37</v>
      </c>
      <c r="Q541" s="25"/>
      <c r="R541" s="28"/>
      <c r="S541" s="7" t="s">
        <v>874</v>
      </c>
      <c r="T541" s="7" t="s">
        <v>1406</v>
      </c>
      <c r="U541" s="25" t="s">
        <v>40</v>
      </c>
      <c r="V541" s="7" t="s">
        <v>41</v>
      </c>
      <c r="W541" s="7"/>
      <c r="X541" s="7">
        <v>2018</v>
      </c>
      <c r="Y541" s="7">
        <v>1</v>
      </c>
      <c r="Z541" s="7" t="s">
        <v>684</v>
      </c>
      <c r="AA541" s="7" t="s">
        <v>878</v>
      </c>
      <c r="AB541" s="26">
        <v>43395</v>
      </c>
      <c r="AC541" s="27"/>
      <c r="AD541" s="26" t="s">
        <v>102</v>
      </c>
      <c r="AE541" s="25"/>
    </row>
    <row r="542" spans="1:31" s="50" customFormat="1" ht="30" customHeight="1" x14ac:dyDescent="0.25">
      <c r="A542" s="11">
        <v>2026</v>
      </c>
      <c r="B542" s="11">
        <v>1</v>
      </c>
      <c r="C542" s="7">
        <v>12</v>
      </c>
      <c r="D542" s="7">
        <v>16</v>
      </c>
      <c r="E542" s="7">
        <v>1</v>
      </c>
      <c r="F542" s="7" t="s">
        <v>845</v>
      </c>
      <c r="G542" s="13">
        <v>4094098</v>
      </c>
      <c r="H542" s="28" t="s">
        <v>879</v>
      </c>
      <c r="I542" s="28" t="s">
        <v>880</v>
      </c>
      <c r="J542" s="28" t="s">
        <v>848</v>
      </c>
      <c r="K542" s="24"/>
      <c r="L542" s="13">
        <v>144</v>
      </c>
      <c r="M542" s="7" t="s">
        <v>853</v>
      </c>
      <c r="N542" s="28">
        <v>900000</v>
      </c>
      <c r="O542" s="28">
        <v>900000</v>
      </c>
      <c r="P542" s="25" t="s">
        <v>1274</v>
      </c>
      <c r="Q542" s="25"/>
      <c r="R542" s="28"/>
      <c r="S542" s="7" t="s">
        <v>874</v>
      </c>
      <c r="T542" s="7" t="s">
        <v>1406</v>
      </c>
      <c r="U542" s="25" t="s">
        <v>40</v>
      </c>
      <c r="V542" s="7" t="s">
        <v>41</v>
      </c>
      <c r="W542" s="7"/>
      <c r="X542" s="7">
        <v>2018</v>
      </c>
      <c r="Y542" s="7">
        <v>1</v>
      </c>
      <c r="Z542" s="7" t="s">
        <v>684</v>
      </c>
      <c r="AA542" s="7" t="s">
        <v>878</v>
      </c>
      <c r="AB542" s="26">
        <v>43395</v>
      </c>
      <c r="AC542" s="27"/>
      <c r="AD542" s="26" t="s">
        <v>102</v>
      </c>
      <c r="AE542" s="25"/>
    </row>
    <row r="543" spans="1:31" s="50" customFormat="1" ht="30" customHeight="1" x14ac:dyDescent="0.25">
      <c r="A543" s="11">
        <v>2026</v>
      </c>
      <c r="B543" s="11">
        <v>1</v>
      </c>
      <c r="C543" s="7">
        <v>12</v>
      </c>
      <c r="D543" s="7">
        <v>16</v>
      </c>
      <c r="E543" s="7">
        <v>1</v>
      </c>
      <c r="F543" s="7" t="s">
        <v>845</v>
      </c>
      <c r="G543" s="13">
        <v>4090150</v>
      </c>
      <c r="H543" s="28" t="s">
        <v>881</v>
      </c>
      <c r="I543" s="28" t="s">
        <v>882</v>
      </c>
      <c r="J543" s="28" t="s">
        <v>848</v>
      </c>
      <c r="K543" s="24">
        <f>N543+N544</f>
        <v>3157353</v>
      </c>
      <c r="L543" s="13">
        <v>144</v>
      </c>
      <c r="M543" s="7" t="s">
        <v>853</v>
      </c>
      <c r="N543" s="28">
        <v>2899048</v>
      </c>
      <c r="O543" s="28">
        <v>2899048</v>
      </c>
      <c r="P543" s="25" t="s">
        <v>37</v>
      </c>
      <c r="Q543" s="25"/>
      <c r="R543" s="28"/>
      <c r="S543" s="7" t="s">
        <v>874</v>
      </c>
      <c r="T543" s="7" t="s">
        <v>753</v>
      </c>
      <c r="U543" s="25" t="s">
        <v>40</v>
      </c>
      <c r="V543" s="7" t="s">
        <v>41</v>
      </c>
      <c r="W543" s="7"/>
      <c r="X543" s="7">
        <v>2018</v>
      </c>
      <c r="Y543" s="7">
        <v>1</v>
      </c>
      <c r="Z543" s="7" t="s">
        <v>684</v>
      </c>
      <c r="AA543" s="7" t="s">
        <v>52</v>
      </c>
      <c r="AB543" s="26">
        <v>43174</v>
      </c>
      <c r="AC543" s="27"/>
      <c r="AD543" s="26" t="s">
        <v>102</v>
      </c>
      <c r="AE543" s="25"/>
    </row>
    <row r="544" spans="1:31" s="50" customFormat="1" ht="30" customHeight="1" x14ac:dyDescent="0.25">
      <c r="A544" s="11">
        <v>2026</v>
      </c>
      <c r="B544" s="11">
        <v>1</v>
      </c>
      <c r="C544" s="7">
        <v>12</v>
      </c>
      <c r="D544" s="7">
        <v>16</v>
      </c>
      <c r="E544" s="7">
        <v>1</v>
      </c>
      <c r="F544" s="7" t="s">
        <v>845</v>
      </c>
      <c r="G544" s="13">
        <v>4090150</v>
      </c>
      <c r="H544" s="28" t="s">
        <v>881</v>
      </c>
      <c r="I544" s="28" t="s">
        <v>882</v>
      </c>
      <c r="J544" s="28" t="s">
        <v>848</v>
      </c>
      <c r="K544" s="24"/>
      <c r="L544" s="13">
        <v>232</v>
      </c>
      <c r="M544" s="7" t="s">
        <v>853</v>
      </c>
      <c r="N544" s="28">
        <v>258305</v>
      </c>
      <c r="O544" s="28">
        <v>258305</v>
      </c>
      <c r="P544" s="25" t="s">
        <v>1216</v>
      </c>
      <c r="Q544" s="25"/>
      <c r="R544" s="28"/>
      <c r="S544" s="7" t="s">
        <v>874</v>
      </c>
      <c r="T544" s="7" t="s">
        <v>753</v>
      </c>
      <c r="U544" s="25" t="s">
        <v>40</v>
      </c>
      <c r="V544" s="7" t="s">
        <v>41</v>
      </c>
      <c r="W544" s="7"/>
      <c r="X544" s="7">
        <v>2018</v>
      </c>
      <c r="Y544" s="7">
        <v>1</v>
      </c>
      <c r="Z544" s="7" t="s">
        <v>684</v>
      </c>
      <c r="AA544" s="7" t="s">
        <v>52</v>
      </c>
      <c r="AB544" s="26">
        <v>43174</v>
      </c>
      <c r="AC544" s="27"/>
      <c r="AD544" s="26" t="s">
        <v>102</v>
      </c>
      <c r="AE544" s="25"/>
    </row>
    <row r="545" spans="1:31" s="50" customFormat="1" ht="30" customHeight="1" x14ac:dyDescent="0.25">
      <c r="A545" s="11">
        <v>2026</v>
      </c>
      <c r="B545" s="11">
        <v>1</v>
      </c>
      <c r="C545" s="7">
        <v>12</v>
      </c>
      <c r="D545" s="7">
        <v>16</v>
      </c>
      <c r="E545" s="7">
        <v>1</v>
      </c>
      <c r="F545" s="7" t="s">
        <v>845</v>
      </c>
      <c r="G545" s="13">
        <v>4578594</v>
      </c>
      <c r="H545" s="28" t="s">
        <v>886</v>
      </c>
      <c r="I545" s="28" t="s">
        <v>887</v>
      </c>
      <c r="J545" s="28" t="s">
        <v>848</v>
      </c>
      <c r="K545" s="24">
        <f>O545</f>
        <v>3500000</v>
      </c>
      <c r="L545" s="13">
        <v>144</v>
      </c>
      <c r="M545" s="7" t="s">
        <v>853</v>
      </c>
      <c r="N545" s="28">
        <v>3500000</v>
      </c>
      <c r="O545" s="28">
        <v>3500000</v>
      </c>
      <c r="P545" s="25" t="s">
        <v>37</v>
      </c>
      <c r="Q545" s="25"/>
      <c r="R545" s="28"/>
      <c r="S545" s="7" t="s">
        <v>874</v>
      </c>
      <c r="T545" s="7" t="s">
        <v>753</v>
      </c>
      <c r="U545" s="25" t="s">
        <v>40</v>
      </c>
      <c r="V545" s="7" t="s">
        <v>41</v>
      </c>
      <c r="W545" s="7"/>
      <c r="X545" s="7">
        <v>2017</v>
      </c>
      <c r="Y545" s="7">
        <v>31</v>
      </c>
      <c r="Z545" s="7" t="s">
        <v>684</v>
      </c>
      <c r="AA545" s="7" t="s">
        <v>52</v>
      </c>
      <c r="AB545" s="26">
        <v>42856</v>
      </c>
      <c r="AC545" s="27"/>
      <c r="AD545" s="26" t="s">
        <v>102</v>
      </c>
      <c r="AE545" s="25"/>
    </row>
    <row r="546" spans="1:31" s="50" customFormat="1" ht="30" customHeight="1" x14ac:dyDescent="0.25">
      <c r="A546" s="11">
        <v>2026</v>
      </c>
      <c r="B546" s="11">
        <v>1</v>
      </c>
      <c r="C546" s="7">
        <v>12</v>
      </c>
      <c r="D546" s="7">
        <v>16</v>
      </c>
      <c r="E546" s="7">
        <v>1</v>
      </c>
      <c r="F546" s="7" t="s">
        <v>845</v>
      </c>
      <c r="G546" s="13">
        <v>4892455</v>
      </c>
      <c r="H546" s="28" t="s">
        <v>888</v>
      </c>
      <c r="I546" s="28" t="s">
        <v>889</v>
      </c>
      <c r="J546" s="28" t="s">
        <v>848</v>
      </c>
      <c r="K546" s="24">
        <f>O546+O547</f>
        <v>3768762</v>
      </c>
      <c r="L546" s="13">
        <v>144</v>
      </c>
      <c r="M546" s="7" t="s">
        <v>853</v>
      </c>
      <c r="N546" s="28">
        <v>2899048</v>
      </c>
      <c r="O546" s="28">
        <v>2899048</v>
      </c>
      <c r="P546" s="25" t="s">
        <v>37</v>
      </c>
      <c r="Q546" s="25"/>
      <c r="R546" s="28"/>
      <c r="S546" s="7" t="s">
        <v>874</v>
      </c>
      <c r="T546" s="7" t="s">
        <v>1101</v>
      </c>
      <c r="U546" s="25" t="s">
        <v>40</v>
      </c>
      <c r="V546" s="7" t="s">
        <v>41</v>
      </c>
      <c r="W546" s="7"/>
      <c r="X546" s="7">
        <v>2014</v>
      </c>
      <c r="Y546" s="7">
        <v>1</v>
      </c>
      <c r="Z546" s="7" t="s">
        <v>684</v>
      </c>
      <c r="AA546" s="7" t="s">
        <v>52</v>
      </c>
      <c r="AB546" s="26">
        <v>41730</v>
      </c>
      <c r="AC546" s="27"/>
      <c r="AD546" s="26" t="s">
        <v>102</v>
      </c>
      <c r="AE546" s="25"/>
    </row>
    <row r="547" spans="1:31" s="50" customFormat="1" ht="30" customHeight="1" x14ac:dyDescent="0.25">
      <c r="A547" s="11">
        <v>2026</v>
      </c>
      <c r="B547" s="11">
        <v>1</v>
      </c>
      <c r="C547" s="7">
        <v>12</v>
      </c>
      <c r="D547" s="7">
        <v>16</v>
      </c>
      <c r="E547" s="7">
        <v>1</v>
      </c>
      <c r="F547" s="7" t="s">
        <v>845</v>
      </c>
      <c r="G547" s="13">
        <v>4892455</v>
      </c>
      <c r="H547" s="28" t="s">
        <v>888</v>
      </c>
      <c r="I547" s="28" t="s">
        <v>889</v>
      </c>
      <c r="J547" s="28" t="s">
        <v>848</v>
      </c>
      <c r="K547" s="24"/>
      <c r="L547" s="13">
        <v>144</v>
      </c>
      <c r="M547" s="7" t="s">
        <v>853</v>
      </c>
      <c r="N547" s="28">
        <v>869714</v>
      </c>
      <c r="O547" s="28">
        <v>869714</v>
      </c>
      <c r="P547" s="25" t="s">
        <v>1274</v>
      </c>
      <c r="Q547" s="25"/>
      <c r="R547" s="28"/>
      <c r="S547" s="7" t="s">
        <v>874</v>
      </c>
      <c r="T547" s="7" t="s">
        <v>1101</v>
      </c>
      <c r="U547" s="25" t="s">
        <v>40</v>
      </c>
      <c r="V547" s="7" t="s">
        <v>41</v>
      </c>
      <c r="W547" s="7"/>
      <c r="X547" s="7">
        <v>2014</v>
      </c>
      <c r="Y547" s="7">
        <v>1</v>
      </c>
      <c r="Z547" s="7" t="s">
        <v>684</v>
      </c>
      <c r="AA547" s="7" t="s">
        <v>52</v>
      </c>
      <c r="AB547" s="26">
        <v>41730</v>
      </c>
      <c r="AC547" s="27"/>
      <c r="AD547" s="26" t="s">
        <v>102</v>
      </c>
      <c r="AE547" s="25"/>
    </row>
    <row r="548" spans="1:31" s="50" customFormat="1" ht="30" customHeight="1" x14ac:dyDescent="0.25">
      <c r="A548" s="11">
        <v>2026</v>
      </c>
      <c r="B548" s="11">
        <v>1</v>
      </c>
      <c r="C548" s="7">
        <v>12</v>
      </c>
      <c r="D548" s="7">
        <v>16</v>
      </c>
      <c r="E548" s="7">
        <v>1</v>
      </c>
      <c r="F548" s="7" t="s">
        <v>845</v>
      </c>
      <c r="G548" s="13">
        <v>5248488</v>
      </c>
      <c r="H548" s="28" t="s">
        <v>890</v>
      </c>
      <c r="I548" s="28" t="s">
        <v>891</v>
      </c>
      <c r="J548" s="28" t="s">
        <v>848</v>
      </c>
      <c r="K548" s="24">
        <f>N548</f>
        <v>3500000</v>
      </c>
      <c r="L548" s="13">
        <v>144</v>
      </c>
      <c r="M548" s="7" t="s">
        <v>853</v>
      </c>
      <c r="N548" s="28">
        <v>3500000</v>
      </c>
      <c r="O548" s="28">
        <v>3500000</v>
      </c>
      <c r="P548" s="25" t="s">
        <v>37</v>
      </c>
      <c r="Q548" s="25"/>
      <c r="R548" s="28"/>
      <c r="S548" s="7" t="s">
        <v>874</v>
      </c>
      <c r="T548" s="7" t="s">
        <v>1088</v>
      </c>
      <c r="U548" s="25" t="s">
        <v>40</v>
      </c>
      <c r="V548" s="7" t="s">
        <v>41</v>
      </c>
      <c r="W548" s="7"/>
      <c r="X548" s="7">
        <v>2017</v>
      </c>
      <c r="Y548" s="7">
        <v>1</v>
      </c>
      <c r="Z548" s="7" t="s">
        <v>684</v>
      </c>
      <c r="AA548" s="7" t="s">
        <v>892</v>
      </c>
      <c r="AB548" s="26">
        <v>42878</v>
      </c>
      <c r="AC548" s="27"/>
      <c r="AD548" s="26" t="s">
        <v>102</v>
      </c>
      <c r="AE548" s="25"/>
    </row>
    <row r="549" spans="1:31" s="50" customFormat="1" ht="30" customHeight="1" x14ac:dyDescent="0.25">
      <c r="A549" s="11">
        <v>2026</v>
      </c>
      <c r="B549" s="11">
        <v>1</v>
      </c>
      <c r="C549" s="7">
        <v>12</v>
      </c>
      <c r="D549" s="7">
        <v>16</v>
      </c>
      <c r="E549" s="7">
        <v>1</v>
      </c>
      <c r="F549" s="7" t="s">
        <v>845</v>
      </c>
      <c r="G549" s="13">
        <v>6005420</v>
      </c>
      <c r="H549" s="28" t="s">
        <v>895</v>
      </c>
      <c r="I549" s="28" t="s">
        <v>896</v>
      </c>
      <c r="J549" s="28" t="s">
        <v>848</v>
      </c>
      <c r="K549" s="24">
        <f>O549</f>
        <v>3500000</v>
      </c>
      <c r="L549" s="13">
        <v>144</v>
      </c>
      <c r="M549" s="7" t="s">
        <v>853</v>
      </c>
      <c r="N549" s="28">
        <v>3500000</v>
      </c>
      <c r="O549" s="28">
        <v>3500000</v>
      </c>
      <c r="P549" s="25" t="s">
        <v>37</v>
      </c>
      <c r="Q549" s="25"/>
      <c r="R549" s="28"/>
      <c r="S549" s="7" t="s">
        <v>874</v>
      </c>
      <c r="T549" s="7" t="s">
        <v>753</v>
      </c>
      <c r="U549" s="25" t="s">
        <v>40</v>
      </c>
      <c r="V549" s="7" t="s">
        <v>41</v>
      </c>
      <c r="W549" s="7"/>
      <c r="X549" s="7">
        <v>2014</v>
      </c>
      <c r="Y549" s="7">
        <v>1</v>
      </c>
      <c r="Z549" s="7" t="s">
        <v>684</v>
      </c>
      <c r="AA549" s="7" t="s">
        <v>897</v>
      </c>
      <c r="AB549" s="26">
        <v>41977</v>
      </c>
      <c r="AC549" s="27"/>
      <c r="AD549" s="26" t="s">
        <v>102</v>
      </c>
      <c r="AE549" s="25"/>
    </row>
    <row r="550" spans="1:31" s="50" customFormat="1" ht="30" customHeight="1" x14ac:dyDescent="0.25">
      <c r="A550" s="11">
        <v>2026</v>
      </c>
      <c r="B550" s="11">
        <v>1</v>
      </c>
      <c r="C550" s="7">
        <v>12</v>
      </c>
      <c r="D550" s="7">
        <v>16</v>
      </c>
      <c r="E550" s="7">
        <v>1</v>
      </c>
      <c r="F550" s="7" t="s">
        <v>845</v>
      </c>
      <c r="G550" s="13">
        <v>4547683</v>
      </c>
      <c r="H550" s="28" t="s">
        <v>898</v>
      </c>
      <c r="I550" s="28" t="s">
        <v>899</v>
      </c>
      <c r="J550" s="28" t="s">
        <v>848</v>
      </c>
      <c r="K550" s="28">
        <f>O550</f>
        <v>4385678</v>
      </c>
      <c r="L550" s="13">
        <v>144</v>
      </c>
      <c r="M550" s="7" t="s">
        <v>853</v>
      </c>
      <c r="N550" s="28">
        <v>4385678</v>
      </c>
      <c r="O550" s="28">
        <v>4385678</v>
      </c>
      <c r="P550" s="25" t="s">
        <v>37</v>
      </c>
      <c r="Q550" s="25"/>
      <c r="R550" s="28"/>
      <c r="S550" s="7" t="s">
        <v>874</v>
      </c>
      <c r="T550" s="7" t="s">
        <v>900</v>
      </c>
      <c r="U550" s="25" t="s">
        <v>40</v>
      </c>
      <c r="V550" s="7" t="s">
        <v>41</v>
      </c>
      <c r="W550" s="7"/>
      <c r="X550" s="7">
        <v>2018</v>
      </c>
      <c r="Y550" s="7">
        <v>1</v>
      </c>
      <c r="Z550" s="7" t="s">
        <v>684</v>
      </c>
      <c r="AA550" s="7" t="s">
        <v>901</v>
      </c>
      <c r="AB550" s="26">
        <v>43252</v>
      </c>
      <c r="AC550" s="27"/>
      <c r="AD550" s="26" t="s">
        <v>102</v>
      </c>
      <c r="AE550" s="25"/>
    </row>
    <row r="551" spans="1:31" s="50" customFormat="1" ht="30" customHeight="1" x14ac:dyDescent="0.25">
      <c r="A551" s="11">
        <v>2026</v>
      </c>
      <c r="B551" s="11">
        <v>1</v>
      </c>
      <c r="C551" s="7">
        <v>12</v>
      </c>
      <c r="D551" s="7">
        <v>16</v>
      </c>
      <c r="E551" s="7">
        <v>1</v>
      </c>
      <c r="F551" s="7" t="s">
        <v>845</v>
      </c>
      <c r="G551" s="13">
        <v>4777787</v>
      </c>
      <c r="H551" s="28" t="s">
        <v>902</v>
      </c>
      <c r="I551" s="28" t="s">
        <v>903</v>
      </c>
      <c r="J551" s="28" t="s">
        <v>848</v>
      </c>
      <c r="K551" s="24">
        <f>O551</f>
        <v>3648100</v>
      </c>
      <c r="L551" s="13">
        <v>144</v>
      </c>
      <c r="M551" s="7" t="s">
        <v>853</v>
      </c>
      <c r="N551" s="28">
        <v>3648100</v>
      </c>
      <c r="O551" s="28">
        <v>3648100</v>
      </c>
      <c r="P551" s="25" t="s">
        <v>37</v>
      </c>
      <c r="Q551" s="25"/>
      <c r="R551" s="28"/>
      <c r="S551" s="7" t="s">
        <v>874</v>
      </c>
      <c r="T551" s="7" t="s">
        <v>1129</v>
      </c>
      <c r="U551" s="25" t="s">
        <v>40</v>
      </c>
      <c r="V551" s="7" t="s">
        <v>41</v>
      </c>
      <c r="W551" s="7"/>
      <c r="X551" s="7">
        <v>2023</v>
      </c>
      <c r="Y551" s="7">
        <v>17</v>
      </c>
      <c r="Z551" s="7" t="s">
        <v>684</v>
      </c>
      <c r="AA551" s="7" t="s">
        <v>52</v>
      </c>
      <c r="AB551" s="26">
        <v>44927</v>
      </c>
      <c r="AC551" s="27"/>
      <c r="AD551" s="26" t="s">
        <v>102</v>
      </c>
      <c r="AE551" s="25"/>
    </row>
    <row r="552" spans="1:31" s="50" customFormat="1" ht="30" customHeight="1" x14ac:dyDescent="0.25">
      <c r="A552" s="11">
        <v>2026</v>
      </c>
      <c r="B552" s="11">
        <v>1</v>
      </c>
      <c r="C552" s="7">
        <v>12</v>
      </c>
      <c r="D552" s="7">
        <v>16</v>
      </c>
      <c r="E552" s="7">
        <v>1</v>
      </c>
      <c r="F552" s="7" t="s">
        <v>845</v>
      </c>
      <c r="G552" s="13">
        <v>2024264</v>
      </c>
      <c r="H552" s="28" t="s">
        <v>904</v>
      </c>
      <c r="I552" s="28" t="s">
        <v>905</v>
      </c>
      <c r="J552" s="28" t="s">
        <v>848</v>
      </c>
      <c r="K552" s="24">
        <f>N552</f>
        <v>3800000</v>
      </c>
      <c r="L552" s="13">
        <v>144</v>
      </c>
      <c r="M552" s="7" t="s">
        <v>853</v>
      </c>
      <c r="N552" s="28">
        <v>3800000</v>
      </c>
      <c r="O552" s="28">
        <v>3800000</v>
      </c>
      <c r="P552" s="25" t="s">
        <v>37</v>
      </c>
      <c r="Q552" s="25"/>
      <c r="R552" s="28"/>
      <c r="S552" s="7" t="s">
        <v>874</v>
      </c>
      <c r="T552" s="7" t="s">
        <v>753</v>
      </c>
      <c r="U552" s="25" t="s">
        <v>40</v>
      </c>
      <c r="V552" s="7" t="s">
        <v>41</v>
      </c>
      <c r="W552" s="7"/>
      <c r="X552" s="7">
        <v>2023</v>
      </c>
      <c r="Y552" s="7">
        <v>17</v>
      </c>
      <c r="Z552" s="7" t="s">
        <v>684</v>
      </c>
      <c r="AA552" s="7" t="s">
        <v>52</v>
      </c>
      <c r="AB552" s="26">
        <v>45176</v>
      </c>
      <c r="AC552" s="27"/>
      <c r="AD552" s="26" t="s">
        <v>102</v>
      </c>
      <c r="AE552" s="25"/>
    </row>
    <row r="553" spans="1:31" s="50" customFormat="1" ht="30" customHeight="1" x14ac:dyDescent="0.25">
      <c r="A553" s="11">
        <v>2026</v>
      </c>
      <c r="B553" s="11">
        <v>1</v>
      </c>
      <c r="C553" s="7">
        <v>12</v>
      </c>
      <c r="D553" s="7">
        <v>16</v>
      </c>
      <c r="E553" s="7">
        <v>1</v>
      </c>
      <c r="F553" s="7" t="s">
        <v>845</v>
      </c>
      <c r="G553" s="13">
        <v>1049767</v>
      </c>
      <c r="H553" s="28" t="s">
        <v>906</v>
      </c>
      <c r="I553" s="28" t="s">
        <v>907</v>
      </c>
      <c r="J553" s="28" t="s">
        <v>848</v>
      </c>
      <c r="K553" s="24">
        <f>O553+O554</f>
        <v>6944065</v>
      </c>
      <c r="L553" s="13">
        <v>144</v>
      </c>
      <c r="M553" s="7" t="s">
        <v>853</v>
      </c>
      <c r="N553" s="28">
        <v>3500000</v>
      </c>
      <c r="O553" s="28">
        <v>3500000</v>
      </c>
      <c r="P553" s="25" t="s">
        <v>37</v>
      </c>
      <c r="Q553" s="25"/>
      <c r="R553" s="28"/>
      <c r="S553" s="7" t="s">
        <v>874</v>
      </c>
      <c r="T553" s="7" t="s">
        <v>753</v>
      </c>
      <c r="U553" s="7" t="s">
        <v>40</v>
      </c>
      <c r="V553" s="7" t="s">
        <v>41</v>
      </c>
      <c r="W553" s="7"/>
      <c r="X553" s="7">
        <v>2023</v>
      </c>
      <c r="Y553" s="7">
        <v>17</v>
      </c>
      <c r="Z553" s="7" t="s">
        <v>684</v>
      </c>
      <c r="AA553" s="7" t="s">
        <v>52</v>
      </c>
      <c r="AB553" s="26">
        <v>45238</v>
      </c>
      <c r="AC553" s="27"/>
      <c r="AD553" s="26" t="s">
        <v>102</v>
      </c>
      <c r="AE553" s="25"/>
    </row>
    <row r="554" spans="1:31" s="50" customFormat="1" ht="30" customHeight="1" x14ac:dyDescent="0.25">
      <c r="A554" s="11">
        <v>2026</v>
      </c>
      <c r="B554" s="11">
        <v>1</v>
      </c>
      <c r="C554" s="7">
        <v>12</v>
      </c>
      <c r="D554" s="7">
        <v>16</v>
      </c>
      <c r="E554" s="7">
        <v>1</v>
      </c>
      <c r="F554" s="7" t="s">
        <v>845</v>
      </c>
      <c r="G554" s="13">
        <v>1049767</v>
      </c>
      <c r="H554" s="28" t="s">
        <v>906</v>
      </c>
      <c r="I554" s="28" t="s">
        <v>907</v>
      </c>
      <c r="J554" s="28" t="s">
        <v>848</v>
      </c>
      <c r="K554" s="24"/>
      <c r="L554" s="13">
        <v>232</v>
      </c>
      <c r="M554" s="7" t="s">
        <v>853</v>
      </c>
      <c r="N554" s="28">
        <v>3444065</v>
      </c>
      <c r="O554" s="28">
        <v>3444065</v>
      </c>
      <c r="P554" s="25" t="s">
        <v>1216</v>
      </c>
      <c r="Q554" s="25"/>
      <c r="R554" s="28"/>
      <c r="S554" s="7" t="s">
        <v>874</v>
      </c>
      <c r="T554" s="7" t="s">
        <v>753</v>
      </c>
      <c r="U554" s="7" t="s">
        <v>40</v>
      </c>
      <c r="V554" s="7" t="s">
        <v>41</v>
      </c>
      <c r="W554" s="7"/>
      <c r="X554" s="7">
        <v>2023</v>
      </c>
      <c r="Y554" s="7">
        <v>17</v>
      </c>
      <c r="Z554" s="7" t="s">
        <v>684</v>
      </c>
      <c r="AA554" s="7" t="s">
        <v>52</v>
      </c>
      <c r="AB554" s="26">
        <v>45238</v>
      </c>
      <c r="AC554" s="27"/>
      <c r="AD554" s="26" t="s">
        <v>102</v>
      </c>
      <c r="AE554" s="25"/>
    </row>
    <row r="555" spans="1:31" s="50" customFormat="1" ht="30" customHeight="1" x14ac:dyDescent="0.25">
      <c r="A555" s="11">
        <v>2026</v>
      </c>
      <c r="B555" s="11">
        <v>1</v>
      </c>
      <c r="C555" s="7">
        <v>12</v>
      </c>
      <c r="D555" s="7">
        <v>16</v>
      </c>
      <c r="E555" s="7">
        <v>1</v>
      </c>
      <c r="F555" s="7" t="s">
        <v>845</v>
      </c>
      <c r="G555" s="13">
        <v>6292906</v>
      </c>
      <c r="H555" s="28" t="s">
        <v>1113</v>
      </c>
      <c r="I555" s="28" t="s">
        <v>1114</v>
      </c>
      <c r="J555" s="28" t="s">
        <v>848</v>
      </c>
      <c r="K555" s="24">
        <f>O555+O556</f>
        <v>3520000</v>
      </c>
      <c r="L555" s="13">
        <v>144</v>
      </c>
      <c r="M555" s="7" t="s">
        <v>853</v>
      </c>
      <c r="N555" s="28">
        <v>3200000</v>
      </c>
      <c r="O555" s="28">
        <v>3200000</v>
      </c>
      <c r="P555" s="25" t="s">
        <v>37</v>
      </c>
      <c r="Q555" s="25"/>
      <c r="R555" s="28"/>
      <c r="S555" s="7" t="s">
        <v>874</v>
      </c>
      <c r="T555" s="7" t="s">
        <v>1112</v>
      </c>
      <c r="U555" s="7" t="s">
        <v>40</v>
      </c>
      <c r="V555" s="7" t="s">
        <v>41</v>
      </c>
      <c r="W555" s="7"/>
      <c r="X555" s="7">
        <v>2023</v>
      </c>
      <c r="Y555" s="7">
        <v>17</v>
      </c>
      <c r="Z555" s="7" t="s">
        <v>684</v>
      </c>
      <c r="AA555" s="7" t="s">
        <v>52</v>
      </c>
      <c r="AB555" s="26">
        <v>44927</v>
      </c>
      <c r="AC555" s="27"/>
      <c r="AD555" s="26" t="s">
        <v>102</v>
      </c>
      <c r="AE555" s="25"/>
    </row>
    <row r="556" spans="1:31" s="50" customFormat="1" ht="30" customHeight="1" x14ac:dyDescent="0.25">
      <c r="A556" s="11">
        <v>2026</v>
      </c>
      <c r="B556" s="11">
        <v>1</v>
      </c>
      <c r="C556" s="7">
        <v>12</v>
      </c>
      <c r="D556" s="7">
        <v>16</v>
      </c>
      <c r="E556" s="7">
        <v>1</v>
      </c>
      <c r="F556" s="7" t="s">
        <v>845</v>
      </c>
      <c r="G556" s="13">
        <v>6292906</v>
      </c>
      <c r="H556" s="28" t="s">
        <v>1113</v>
      </c>
      <c r="I556" s="28" t="s">
        <v>1114</v>
      </c>
      <c r="J556" s="28" t="s">
        <v>848</v>
      </c>
      <c r="K556" s="24"/>
      <c r="L556" s="13">
        <v>144</v>
      </c>
      <c r="M556" s="7" t="s">
        <v>853</v>
      </c>
      <c r="N556" s="28">
        <v>320000</v>
      </c>
      <c r="O556" s="28">
        <v>320000</v>
      </c>
      <c r="P556" s="25" t="s">
        <v>1274</v>
      </c>
      <c r="Q556" s="25"/>
      <c r="R556" s="28"/>
      <c r="S556" s="7" t="s">
        <v>874</v>
      </c>
      <c r="T556" s="7" t="s">
        <v>1112</v>
      </c>
      <c r="U556" s="7" t="s">
        <v>40</v>
      </c>
      <c r="V556" s="7" t="s">
        <v>41</v>
      </c>
      <c r="W556" s="7"/>
      <c r="X556" s="7">
        <v>2023</v>
      </c>
      <c r="Y556" s="7">
        <v>17</v>
      </c>
      <c r="Z556" s="7" t="s">
        <v>684</v>
      </c>
      <c r="AA556" s="7" t="s">
        <v>52</v>
      </c>
      <c r="AB556" s="26">
        <v>44927</v>
      </c>
      <c r="AC556" s="27"/>
      <c r="AD556" s="26" t="s">
        <v>102</v>
      </c>
      <c r="AE556" s="25"/>
    </row>
    <row r="557" spans="1:31" s="50" customFormat="1" ht="30" customHeight="1" x14ac:dyDescent="0.25">
      <c r="A557" s="11">
        <v>2026</v>
      </c>
      <c r="B557" s="11">
        <v>1</v>
      </c>
      <c r="C557" s="7">
        <v>12</v>
      </c>
      <c r="D557" s="7">
        <v>16</v>
      </c>
      <c r="E557" s="7">
        <v>1</v>
      </c>
      <c r="F557" s="7" t="s">
        <v>845</v>
      </c>
      <c r="G557" s="13">
        <v>5010562</v>
      </c>
      <c r="H557" s="28" t="s">
        <v>1115</v>
      </c>
      <c r="I557" s="28" t="s">
        <v>1116</v>
      </c>
      <c r="J557" s="28" t="s">
        <v>848</v>
      </c>
      <c r="K557" s="24">
        <f>O557</f>
        <v>3000000</v>
      </c>
      <c r="L557" s="13">
        <v>144</v>
      </c>
      <c r="M557" s="7" t="s">
        <v>853</v>
      </c>
      <c r="N557" s="28">
        <v>3000000</v>
      </c>
      <c r="O557" s="28">
        <v>3000000</v>
      </c>
      <c r="P557" s="25" t="s">
        <v>37</v>
      </c>
      <c r="Q557" s="25"/>
      <c r="R557" s="28"/>
      <c r="S557" s="7" t="s">
        <v>874</v>
      </c>
      <c r="T557" s="7" t="s">
        <v>1117</v>
      </c>
      <c r="U557" s="7" t="s">
        <v>40</v>
      </c>
      <c r="V557" s="7" t="s">
        <v>41</v>
      </c>
      <c r="W557" s="7"/>
      <c r="X557" s="7">
        <v>2023</v>
      </c>
      <c r="Y557" s="7">
        <v>17</v>
      </c>
      <c r="Z557" s="7" t="s">
        <v>684</v>
      </c>
      <c r="AA557" s="7" t="s">
        <v>52</v>
      </c>
      <c r="AB557" s="26">
        <v>44927</v>
      </c>
      <c r="AC557" s="27"/>
      <c r="AD557" s="26" t="s">
        <v>102</v>
      </c>
      <c r="AE557" s="25"/>
    </row>
    <row r="558" spans="1:31" s="50" customFormat="1" ht="30" customHeight="1" x14ac:dyDescent="0.25">
      <c r="A558" s="11">
        <v>2026</v>
      </c>
      <c r="B558" s="11">
        <v>1</v>
      </c>
      <c r="C558" s="7">
        <v>12</v>
      </c>
      <c r="D558" s="7">
        <v>16</v>
      </c>
      <c r="E558" s="7">
        <v>1</v>
      </c>
      <c r="F558" s="7" t="s">
        <v>845</v>
      </c>
      <c r="G558" s="13">
        <v>5048695</v>
      </c>
      <c r="H558" s="28" t="s">
        <v>1118</v>
      </c>
      <c r="I558" s="28" t="s">
        <v>1119</v>
      </c>
      <c r="J558" s="28" t="s">
        <v>848</v>
      </c>
      <c r="K558" s="24">
        <f>O558+O559</f>
        <v>3480000</v>
      </c>
      <c r="L558" s="13">
        <v>144</v>
      </c>
      <c r="M558" s="7" t="s">
        <v>853</v>
      </c>
      <c r="N558" s="28">
        <v>2900000</v>
      </c>
      <c r="O558" s="28">
        <v>2900000</v>
      </c>
      <c r="P558" s="25" t="s">
        <v>37</v>
      </c>
      <c r="Q558" s="25"/>
      <c r="R558" s="28"/>
      <c r="S558" s="7" t="s">
        <v>874</v>
      </c>
      <c r="T558" s="7" t="s">
        <v>1112</v>
      </c>
      <c r="U558" s="7" t="s">
        <v>40</v>
      </c>
      <c r="V558" s="7" t="s">
        <v>41</v>
      </c>
      <c r="W558" s="7"/>
      <c r="X558" s="7">
        <v>2023</v>
      </c>
      <c r="Y558" s="7">
        <v>17</v>
      </c>
      <c r="Z558" s="7" t="s">
        <v>684</v>
      </c>
      <c r="AA558" s="7" t="s">
        <v>52</v>
      </c>
      <c r="AB558" s="26">
        <v>44927</v>
      </c>
      <c r="AC558" s="27"/>
      <c r="AD558" s="26" t="s">
        <v>102</v>
      </c>
      <c r="AE558" s="25"/>
    </row>
    <row r="559" spans="1:31" s="50" customFormat="1" ht="30" customHeight="1" x14ac:dyDescent="0.25">
      <c r="A559" s="11">
        <v>2026</v>
      </c>
      <c r="B559" s="11">
        <v>1</v>
      </c>
      <c r="C559" s="7">
        <v>12</v>
      </c>
      <c r="D559" s="7">
        <v>16</v>
      </c>
      <c r="E559" s="7">
        <v>1</v>
      </c>
      <c r="F559" s="7" t="s">
        <v>845</v>
      </c>
      <c r="G559" s="13">
        <v>5048695</v>
      </c>
      <c r="H559" s="28" t="s">
        <v>1118</v>
      </c>
      <c r="I559" s="28" t="s">
        <v>1119</v>
      </c>
      <c r="J559" s="28" t="s">
        <v>848</v>
      </c>
      <c r="K559" s="24"/>
      <c r="L559" s="13">
        <v>144</v>
      </c>
      <c r="M559" s="7" t="s">
        <v>853</v>
      </c>
      <c r="N559" s="28">
        <v>580000</v>
      </c>
      <c r="O559" s="28">
        <v>580000</v>
      </c>
      <c r="P559" s="25" t="s">
        <v>1274</v>
      </c>
      <c r="Q559" s="25"/>
      <c r="R559" s="28"/>
      <c r="S559" s="7" t="s">
        <v>874</v>
      </c>
      <c r="T559" s="7" t="s">
        <v>1112</v>
      </c>
      <c r="U559" s="7" t="s">
        <v>40</v>
      </c>
      <c r="V559" s="7" t="s">
        <v>41</v>
      </c>
      <c r="W559" s="7"/>
      <c r="X559" s="7">
        <v>2023</v>
      </c>
      <c r="Y559" s="7">
        <v>17</v>
      </c>
      <c r="Z559" s="7" t="s">
        <v>684</v>
      </c>
      <c r="AA559" s="7" t="s">
        <v>52</v>
      </c>
      <c r="AB559" s="26">
        <v>44927</v>
      </c>
      <c r="AC559" s="27"/>
      <c r="AD559" s="26" t="s">
        <v>102</v>
      </c>
      <c r="AE559" s="25"/>
    </row>
    <row r="560" spans="1:31" s="50" customFormat="1" ht="30" customHeight="1" x14ac:dyDescent="0.25">
      <c r="A560" s="11">
        <v>2026</v>
      </c>
      <c r="B560" s="11">
        <v>1</v>
      </c>
      <c r="C560" s="7">
        <v>12</v>
      </c>
      <c r="D560" s="7">
        <v>16</v>
      </c>
      <c r="E560" s="7">
        <v>1</v>
      </c>
      <c r="F560" s="7" t="s">
        <v>845</v>
      </c>
      <c r="G560" s="13">
        <v>5420458</v>
      </c>
      <c r="H560" s="28" t="s">
        <v>1208</v>
      </c>
      <c r="I560" s="28" t="s">
        <v>1120</v>
      </c>
      <c r="J560" s="28" t="s">
        <v>848</v>
      </c>
      <c r="K560" s="24">
        <f>O560</f>
        <v>3000000</v>
      </c>
      <c r="L560" s="13">
        <v>144</v>
      </c>
      <c r="M560" s="7" t="s">
        <v>853</v>
      </c>
      <c r="N560" s="28">
        <v>3000000</v>
      </c>
      <c r="O560" s="28">
        <v>3000000</v>
      </c>
      <c r="P560" s="25" t="s">
        <v>37</v>
      </c>
      <c r="Q560" s="25"/>
      <c r="R560" s="28"/>
      <c r="S560" s="7" t="s">
        <v>874</v>
      </c>
      <c r="T560" s="7" t="s">
        <v>1121</v>
      </c>
      <c r="U560" s="7" t="s">
        <v>40</v>
      </c>
      <c r="V560" s="7" t="s">
        <v>41</v>
      </c>
      <c r="W560" s="7"/>
      <c r="X560" s="7">
        <v>2023</v>
      </c>
      <c r="Y560" s="7">
        <v>17</v>
      </c>
      <c r="Z560" s="7" t="s">
        <v>684</v>
      </c>
      <c r="AA560" s="7" t="s">
        <v>52</v>
      </c>
      <c r="AB560" s="26">
        <v>44927</v>
      </c>
      <c r="AC560" s="27"/>
      <c r="AD560" s="26" t="s">
        <v>102</v>
      </c>
      <c r="AE560" s="25"/>
    </row>
    <row r="561" spans="1:31" s="50" customFormat="1" ht="30" customHeight="1" x14ac:dyDescent="0.25">
      <c r="A561" s="11">
        <v>2026</v>
      </c>
      <c r="B561" s="11">
        <v>1</v>
      </c>
      <c r="C561" s="7">
        <v>12</v>
      </c>
      <c r="D561" s="7">
        <v>16</v>
      </c>
      <c r="E561" s="7">
        <v>1</v>
      </c>
      <c r="F561" s="7" t="s">
        <v>845</v>
      </c>
      <c r="G561" s="13">
        <v>4414029</v>
      </c>
      <c r="H561" s="28" t="s">
        <v>1110</v>
      </c>
      <c r="I561" s="28" t="s">
        <v>1111</v>
      </c>
      <c r="J561" s="28" t="s">
        <v>848</v>
      </c>
      <c r="K561" s="24">
        <f>O561+O562</f>
        <v>3300000</v>
      </c>
      <c r="L561" s="13">
        <v>144</v>
      </c>
      <c r="M561" s="7" t="s">
        <v>853</v>
      </c>
      <c r="N561" s="28">
        <v>3000000</v>
      </c>
      <c r="O561" s="28">
        <v>3000000</v>
      </c>
      <c r="P561" s="25" t="s">
        <v>37</v>
      </c>
      <c r="Q561" s="25"/>
      <c r="R561" s="28"/>
      <c r="S561" s="7" t="s">
        <v>874</v>
      </c>
      <c r="T561" s="7" t="s">
        <v>1112</v>
      </c>
      <c r="U561" s="7" t="s">
        <v>40</v>
      </c>
      <c r="V561" s="7" t="s">
        <v>41</v>
      </c>
      <c r="W561" s="7"/>
      <c r="X561" s="7">
        <v>2023</v>
      </c>
      <c r="Y561" s="7">
        <v>17</v>
      </c>
      <c r="Z561" s="7" t="s">
        <v>684</v>
      </c>
      <c r="AA561" s="7" t="s">
        <v>52</v>
      </c>
      <c r="AB561" s="26">
        <v>44927</v>
      </c>
      <c r="AC561" s="27"/>
      <c r="AD561" s="26" t="s">
        <v>102</v>
      </c>
      <c r="AE561" s="25"/>
    </row>
    <row r="562" spans="1:31" s="50" customFormat="1" ht="30" customHeight="1" x14ac:dyDescent="0.25">
      <c r="A562" s="11">
        <v>2026</v>
      </c>
      <c r="B562" s="11">
        <v>1</v>
      </c>
      <c r="C562" s="7">
        <v>12</v>
      </c>
      <c r="D562" s="7">
        <v>16</v>
      </c>
      <c r="E562" s="7">
        <v>1</v>
      </c>
      <c r="F562" s="7" t="s">
        <v>845</v>
      </c>
      <c r="G562" s="13">
        <v>4414029</v>
      </c>
      <c r="H562" s="28" t="s">
        <v>1110</v>
      </c>
      <c r="I562" s="28" t="s">
        <v>1111</v>
      </c>
      <c r="J562" s="28" t="s">
        <v>848</v>
      </c>
      <c r="K562" s="24"/>
      <c r="L562" s="13">
        <v>144</v>
      </c>
      <c r="M562" s="7" t="s">
        <v>853</v>
      </c>
      <c r="N562" s="28">
        <v>300000</v>
      </c>
      <c r="O562" s="28">
        <v>300000</v>
      </c>
      <c r="P562" s="25" t="s">
        <v>1274</v>
      </c>
      <c r="Q562" s="25"/>
      <c r="R562" s="28"/>
      <c r="S562" s="7" t="s">
        <v>874</v>
      </c>
      <c r="T562" s="7" t="s">
        <v>1112</v>
      </c>
      <c r="U562" s="7" t="s">
        <v>40</v>
      </c>
      <c r="V562" s="7" t="s">
        <v>41</v>
      </c>
      <c r="W562" s="7"/>
      <c r="X562" s="7">
        <v>2023</v>
      </c>
      <c r="Y562" s="7">
        <v>17</v>
      </c>
      <c r="Z562" s="7" t="s">
        <v>684</v>
      </c>
      <c r="AA562" s="7" t="s">
        <v>52</v>
      </c>
      <c r="AB562" s="26">
        <v>44927</v>
      </c>
      <c r="AC562" s="27"/>
      <c r="AD562" s="26" t="s">
        <v>102</v>
      </c>
      <c r="AE562" s="25"/>
    </row>
    <row r="563" spans="1:31" s="50" customFormat="1" ht="30" customHeight="1" x14ac:dyDescent="0.25">
      <c r="A563" s="11">
        <v>2026</v>
      </c>
      <c r="B563" s="11">
        <v>1</v>
      </c>
      <c r="C563" s="7">
        <v>12</v>
      </c>
      <c r="D563" s="7">
        <v>16</v>
      </c>
      <c r="E563" s="7">
        <v>1</v>
      </c>
      <c r="F563" s="7" t="s">
        <v>845</v>
      </c>
      <c r="G563" s="13">
        <v>2301845</v>
      </c>
      <c r="H563" s="28" t="s">
        <v>1140</v>
      </c>
      <c r="I563" s="28" t="s">
        <v>1141</v>
      </c>
      <c r="J563" s="28" t="s">
        <v>848</v>
      </c>
      <c r="K563" s="24">
        <f>O563</f>
        <v>3500000</v>
      </c>
      <c r="L563" s="13">
        <v>144</v>
      </c>
      <c r="M563" s="7" t="s">
        <v>853</v>
      </c>
      <c r="N563" s="28">
        <v>3500000</v>
      </c>
      <c r="O563" s="28">
        <v>3500000</v>
      </c>
      <c r="P563" s="25" t="s">
        <v>37</v>
      </c>
      <c r="Q563" s="25"/>
      <c r="R563" s="28"/>
      <c r="S563" s="7" t="s">
        <v>874</v>
      </c>
      <c r="T563" s="7" t="s">
        <v>1133</v>
      </c>
      <c r="U563" s="7" t="s">
        <v>1134</v>
      </c>
      <c r="V563" s="7" t="s">
        <v>41</v>
      </c>
      <c r="W563" s="7"/>
      <c r="X563" s="7">
        <v>2024</v>
      </c>
      <c r="Y563" s="7">
        <v>17</v>
      </c>
      <c r="Z563" s="7" t="s">
        <v>684</v>
      </c>
      <c r="AA563" s="7" t="s">
        <v>52</v>
      </c>
      <c r="AB563" s="26">
        <v>45323</v>
      </c>
      <c r="AC563" s="27"/>
      <c r="AD563" s="26" t="s">
        <v>102</v>
      </c>
      <c r="AE563" s="25"/>
    </row>
    <row r="564" spans="1:31" s="50" customFormat="1" ht="30" customHeight="1" x14ac:dyDescent="0.25">
      <c r="A564" s="11">
        <v>2026</v>
      </c>
      <c r="B564" s="11">
        <v>1</v>
      </c>
      <c r="C564" s="7">
        <v>12</v>
      </c>
      <c r="D564" s="7">
        <v>16</v>
      </c>
      <c r="E564" s="7">
        <v>1</v>
      </c>
      <c r="F564" s="7" t="s">
        <v>845</v>
      </c>
      <c r="G564" s="13">
        <v>3902025</v>
      </c>
      <c r="H564" s="28" t="s">
        <v>1142</v>
      </c>
      <c r="I564" s="28" t="s">
        <v>1143</v>
      </c>
      <c r="J564" s="28" t="s">
        <v>848</v>
      </c>
      <c r="K564" s="24">
        <f>O564</f>
        <v>3500000</v>
      </c>
      <c r="L564" s="13">
        <v>144</v>
      </c>
      <c r="M564" s="7" t="s">
        <v>853</v>
      </c>
      <c r="N564" s="28">
        <v>3500000</v>
      </c>
      <c r="O564" s="28">
        <v>3500000</v>
      </c>
      <c r="P564" s="25" t="s">
        <v>37</v>
      </c>
      <c r="Q564" s="25"/>
      <c r="R564" s="28"/>
      <c r="S564" s="7" t="s">
        <v>874</v>
      </c>
      <c r="T564" s="7" t="s">
        <v>1135</v>
      </c>
      <c r="U564" s="7" t="s">
        <v>1136</v>
      </c>
      <c r="V564" s="7" t="s">
        <v>41</v>
      </c>
      <c r="W564" s="7"/>
      <c r="X564" s="7">
        <v>2024</v>
      </c>
      <c r="Y564" s="7">
        <v>17</v>
      </c>
      <c r="Z564" s="7" t="s">
        <v>684</v>
      </c>
      <c r="AA564" s="7" t="s">
        <v>52</v>
      </c>
      <c r="AB564" s="26">
        <v>45323</v>
      </c>
      <c r="AC564" s="27"/>
      <c r="AD564" s="26" t="s">
        <v>102</v>
      </c>
      <c r="AE564" s="25"/>
    </row>
    <row r="565" spans="1:31" s="50" customFormat="1" ht="30" customHeight="1" x14ac:dyDescent="0.25">
      <c r="A565" s="11">
        <v>2026</v>
      </c>
      <c r="B565" s="11">
        <v>1</v>
      </c>
      <c r="C565" s="7">
        <v>12</v>
      </c>
      <c r="D565" s="7">
        <v>16</v>
      </c>
      <c r="E565" s="7">
        <v>1</v>
      </c>
      <c r="F565" s="7" t="s">
        <v>845</v>
      </c>
      <c r="G565" s="13">
        <v>2980090</v>
      </c>
      <c r="H565" s="28" t="s">
        <v>1148</v>
      </c>
      <c r="I565" s="28" t="s">
        <v>1149</v>
      </c>
      <c r="J565" s="28" t="s">
        <v>848</v>
      </c>
      <c r="K565" s="24">
        <f>O565+O566</f>
        <v>6592800</v>
      </c>
      <c r="L565" s="13">
        <v>144</v>
      </c>
      <c r="M565" s="7" t="s">
        <v>853</v>
      </c>
      <c r="N565" s="28">
        <v>5360000</v>
      </c>
      <c r="O565" s="28">
        <v>5360000</v>
      </c>
      <c r="P565" s="25" t="s">
        <v>37</v>
      </c>
      <c r="Q565" s="25"/>
      <c r="R565" s="28"/>
      <c r="S565" s="7" t="s">
        <v>874</v>
      </c>
      <c r="T565" s="7" t="s">
        <v>1407</v>
      </c>
      <c r="U565" s="7" t="s">
        <v>1136</v>
      </c>
      <c r="V565" s="7" t="s">
        <v>41</v>
      </c>
      <c r="W565" s="7"/>
      <c r="X565" s="7">
        <v>2024</v>
      </c>
      <c r="Y565" s="7">
        <v>17</v>
      </c>
      <c r="Z565" s="7" t="s">
        <v>684</v>
      </c>
      <c r="AA565" s="7" t="s">
        <v>52</v>
      </c>
      <c r="AB565" s="26">
        <v>45444</v>
      </c>
      <c r="AC565" s="27"/>
      <c r="AD565" s="26" t="s">
        <v>102</v>
      </c>
      <c r="AE565" s="25"/>
    </row>
    <row r="566" spans="1:31" s="50" customFormat="1" ht="30" customHeight="1" x14ac:dyDescent="0.25">
      <c r="A566" s="11">
        <v>2026</v>
      </c>
      <c r="B566" s="11">
        <v>1</v>
      </c>
      <c r="C566" s="7">
        <v>12</v>
      </c>
      <c r="D566" s="7">
        <v>16</v>
      </c>
      <c r="E566" s="7">
        <v>1</v>
      </c>
      <c r="F566" s="7" t="s">
        <v>845</v>
      </c>
      <c r="G566" s="13">
        <v>2980090</v>
      </c>
      <c r="H566" s="28" t="s">
        <v>1148</v>
      </c>
      <c r="I566" s="28" t="s">
        <v>1149</v>
      </c>
      <c r="J566" s="28" t="s">
        <v>848</v>
      </c>
      <c r="K566" s="24"/>
      <c r="L566" s="13">
        <v>144</v>
      </c>
      <c r="M566" s="7" t="s">
        <v>853</v>
      </c>
      <c r="N566" s="28">
        <v>1232800</v>
      </c>
      <c r="O566" s="28">
        <v>1232800</v>
      </c>
      <c r="P566" s="25" t="s">
        <v>1274</v>
      </c>
      <c r="Q566" s="25"/>
      <c r="R566" s="28"/>
      <c r="S566" s="7" t="s">
        <v>874</v>
      </c>
      <c r="T566" s="7" t="s">
        <v>1407</v>
      </c>
      <c r="U566" s="7" t="s">
        <v>1136</v>
      </c>
      <c r="V566" s="7" t="s">
        <v>41</v>
      </c>
      <c r="W566" s="7"/>
      <c r="X566" s="7">
        <v>2024</v>
      </c>
      <c r="Y566" s="7">
        <v>17</v>
      </c>
      <c r="Z566" s="7" t="s">
        <v>684</v>
      </c>
      <c r="AA566" s="7" t="s">
        <v>52</v>
      </c>
      <c r="AB566" s="26">
        <v>45444</v>
      </c>
      <c r="AC566" s="27"/>
      <c r="AD566" s="26" t="s">
        <v>102</v>
      </c>
      <c r="AE566" s="25"/>
    </row>
    <row r="567" spans="1:31" s="50" customFormat="1" ht="30" customHeight="1" x14ac:dyDescent="0.25">
      <c r="A567" s="11">
        <v>2026</v>
      </c>
      <c r="B567" s="11">
        <v>1</v>
      </c>
      <c r="C567" s="7">
        <v>12</v>
      </c>
      <c r="D567" s="7">
        <v>16</v>
      </c>
      <c r="E567" s="7">
        <v>1</v>
      </c>
      <c r="F567" s="7" t="s">
        <v>845</v>
      </c>
      <c r="G567" s="13">
        <v>2538442</v>
      </c>
      <c r="H567" s="28" t="s">
        <v>1153</v>
      </c>
      <c r="I567" s="28" t="s">
        <v>1154</v>
      </c>
      <c r="J567" s="28" t="s">
        <v>848</v>
      </c>
      <c r="K567" s="24">
        <f>O567</f>
        <v>3000000</v>
      </c>
      <c r="L567" s="13">
        <v>144</v>
      </c>
      <c r="M567" s="7" t="s">
        <v>853</v>
      </c>
      <c r="N567" s="28">
        <v>3000000</v>
      </c>
      <c r="O567" s="28">
        <v>3000000</v>
      </c>
      <c r="P567" s="25" t="s">
        <v>37</v>
      </c>
      <c r="Q567" s="25"/>
      <c r="R567" s="28"/>
      <c r="S567" s="7" t="s">
        <v>874</v>
      </c>
      <c r="T567" s="7" t="s">
        <v>1155</v>
      </c>
      <c r="U567" s="7" t="s">
        <v>1136</v>
      </c>
      <c r="V567" s="7" t="s">
        <v>41</v>
      </c>
      <c r="W567" s="7"/>
      <c r="X567" s="7">
        <v>2024</v>
      </c>
      <c r="Y567" s="7">
        <v>17</v>
      </c>
      <c r="Z567" s="7" t="s">
        <v>684</v>
      </c>
      <c r="AA567" s="7" t="s">
        <v>52</v>
      </c>
      <c r="AB567" s="26">
        <v>45444</v>
      </c>
      <c r="AC567" s="27"/>
      <c r="AD567" s="26" t="s">
        <v>102</v>
      </c>
      <c r="AE567" s="25"/>
    </row>
    <row r="568" spans="1:31" s="50" customFormat="1" ht="30" customHeight="1" x14ac:dyDescent="0.25">
      <c r="A568" s="11">
        <v>2026</v>
      </c>
      <c r="B568" s="11">
        <v>1</v>
      </c>
      <c r="C568" s="7">
        <v>12</v>
      </c>
      <c r="D568" s="7">
        <v>16</v>
      </c>
      <c r="E568" s="7">
        <v>1</v>
      </c>
      <c r="F568" s="7" t="s">
        <v>845</v>
      </c>
      <c r="G568" s="13">
        <v>592115</v>
      </c>
      <c r="H568" s="28" t="s">
        <v>1195</v>
      </c>
      <c r="I568" s="28" t="s">
        <v>1196</v>
      </c>
      <c r="J568" s="28" t="s">
        <v>848</v>
      </c>
      <c r="K568" s="24">
        <f>O568+O569</f>
        <v>6324800</v>
      </c>
      <c r="L568" s="13">
        <v>144</v>
      </c>
      <c r="M568" s="7" t="s">
        <v>853</v>
      </c>
      <c r="N568" s="28">
        <v>5360000</v>
      </c>
      <c r="O568" s="28">
        <v>5360000</v>
      </c>
      <c r="P568" s="25" t="s">
        <v>49</v>
      </c>
      <c r="Q568" s="25"/>
      <c r="R568" s="28"/>
      <c r="S568" s="7" t="s">
        <v>874</v>
      </c>
      <c r="T568" s="7" t="s">
        <v>1197</v>
      </c>
      <c r="U568" s="7" t="s">
        <v>1136</v>
      </c>
      <c r="V568" s="7" t="s">
        <v>41</v>
      </c>
      <c r="W568" s="7"/>
      <c r="X568" s="7">
        <v>2024</v>
      </c>
      <c r="Y568" s="7">
        <v>17</v>
      </c>
      <c r="Z568" s="7" t="s">
        <v>684</v>
      </c>
      <c r="AA568" s="7" t="s">
        <v>52</v>
      </c>
      <c r="AB568" s="26">
        <v>45352</v>
      </c>
      <c r="AC568" s="27"/>
      <c r="AD568" s="26" t="s">
        <v>102</v>
      </c>
      <c r="AE568" s="25"/>
    </row>
    <row r="569" spans="1:31" s="50" customFormat="1" ht="30" customHeight="1" x14ac:dyDescent="0.25">
      <c r="A569" s="11">
        <v>2026</v>
      </c>
      <c r="B569" s="11">
        <v>1</v>
      </c>
      <c r="C569" s="7">
        <v>12</v>
      </c>
      <c r="D569" s="7">
        <v>16</v>
      </c>
      <c r="E569" s="7">
        <v>1</v>
      </c>
      <c r="F569" s="7" t="s">
        <v>845</v>
      </c>
      <c r="G569" s="13">
        <v>592115</v>
      </c>
      <c r="H569" s="28" t="s">
        <v>1195</v>
      </c>
      <c r="I569" s="28" t="s">
        <v>1196</v>
      </c>
      <c r="J569" s="28" t="s">
        <v>848</v>
      </c>
      <c r="K569" s="24"/>
      <c r="L569" s="13">
        <v>144</v>
      </c>
      <c r="M569" s="7" t="s">
        <v>853</v>
      </c>
      <c r="N569" s="28">
        <v>964800</v>
      </c>
      <c r="O569" s="28">
        <v>964800</v>
      </c>
      <c r="P569" s="25" t="s">
        <v>1274</v>
      </c>
      <c r="Q569" s="25"/>
      <c r="R569" s="28"/>
      <c r="S569" s="7" t="s">
        <v>874</v>
      </c>
      <c r="T569" s="7" t="s">
        <v>1197</v>
      </c>
      <c r="U569" s="7" t="s">
        <v>1136</v>
      </c>
      <c r="V569" s="7" t="s">
        <v>41</v>
      </c>
      <c r="W569" s="7"/>
      <c r="X569" s="7">
        <v>2024</v>
      </c>
      <c r="Y569" s="7">
        <v>17</v>
      </c>
      <c r="Z569" s="7" t="s">
        <v>684</v>
      </c>
      <c r="AA569" s="7" t="s">
        <v>52</v>
      </c>
      <c r="AB569" s="26">
        <v>45352</v>
      </c>
      <c r="AC569" s="27"/>
      <c r="AD569" s="26" t="s">
        <v>102</v>
      </c>
      <c r="AE569" s="25"/>
    </row>
    <row r="570" spans="1:31" s="50" customFormat="1" ht="30" customHeight="1" x14ac:dyDescent="0.25">
      <c r="A570" s="11">
        <v>2026</v>
      </c>
      <c r="B570" s="11">
        <v>1</v>
      </c>
      <c r="C570" s="7">
        <v>12</v>
      </c>
      <c r="D570" s="7">
        <v>16</v>
      </c>
      <c r="E570" s="7">
        <v>1</v>
      </c>
      <c r="F570" s="7" t="s">
        <v>845</v>
      </c>
      <c r="G570" s="13">
        <v>5794520</v>
      </c>
      <c r="H570" s="53" t="s">
        <v>1320</v>
      </c>
      <c r="I570" s="54" t="s">
        <v>1321</v>
      </c>
      <c r="J570" s="28" t="s">
        <v>848</v>
      </c>
      <c r="K570" s="24">
        <f t="shared" ref="K570:K580" si="3">O570</f>
        <v>3500000</v>
      </c>
      <c r="L570" s="13">
        <v>144</v>
      </c>
      <c r="M570" s="7" t="s">
        <v>853</v>
      </c>
      <c r="N570" s="28">
        <v>3500000</v>
      </c>
      <c r="O570" s="28">
        <v>3500000</v>
      </c>
      <c r="P570" s="25" t="s">
        <v>49</v>
      </c>
      <c r="Q570" s="25"/>
      <c r="R570" s="28"/>
      <c r="S570" s="7" t="s">
        <v>874</v>
      </c>
      <c r="T570" s="11" t="s">
        <v>1408</v>
      </c>
      <c r="U570" s="7" t="s">
        <v>1136</v>
      </c>
      <c r="V570" s="7" t="s">
        <v>41</v>
      </c>
      <c r="W570" s="7"/>
      <c r="X570" s="7">
        <v>2024</v>
      </c>
      <c r="Y570" s="7">
        <v>17</v>
      </c>
      <c r="Z570" s="7" t="s">
        <v>684</v>
      </c>
      <c r="AA570" s="7"/>
      <c r="AB570" s="55">
        <v>45627</v>
      </c>
      <c r="AC570" s="27"/>
      <c r="AD570" s="26" t="s">
        <v>102</v>
      </c>
      <c r="AE570" s="25"/>
    </row>
    <row r="571" spans="1:31" s="50" customFormat="1" ht="30" customHeight="1" x14ac:dyDescent="0.25">
      <c r="A571" s="11">
        <v>2026</v>
      </c>
      <c r="B571" s="11">
        <v>1</v>
      </c>
      <c r="C571" s="7">
        <v>12</v>
      </c>
      <c r="D571" s="7">
        <v>16</v>
      </c>
      <c r="E571" s="7">
        <v>1</v>
      </c>
      <c r="F571" s="7" t="s">
        <v>845</v>
      </c>
      <c r="G571" s="13">
        <v>5614950</v>
      </c>
      <c r="H571" s="53" t="s">
        <v>1322</v>
      </c>
      <c r="I571" s="54" t="s">
        <v>1323</v>
      </c>
      <c r="J571" s="28" t="s">
        <v>848</v>
      </c>
      <c r="K571" s="28">
        <f t="shared" si="3"/>
        <v>3200000</v>
      </c>
      <c r="L571" s="13">
        <v>144</v>
      </c>
      <c r="M571" s="7" t="s">
        <v>853</v>
      </c>
      <c r="N571" s="28">
        <v>3200000</v>
      </c>
      <c r="O571" s="28">
        <v>3200000</v>
      </c>
      <c r="P571" s="25" t="s">
        <v>49</v>
      </c>
      <c r="Q571" s="25"/>
      <c r="R571" s="28"/>
      <c r="S571" s="7" t="s">
        <v>874</v>
      </c>
      <c r="T571" s="11" t="s">
        <v>1408</v>
      </c>
      <c r="U571" s="7" t="s">
        <v>1136</v>
      </c>
      <c r="V571" s="7" t="s">
        <v>41</v>
      </c>
      <c r="W571" s="7"/>
      <c r="X571" s="7">
        <v>2024</v>
      </c>
      <c r="Y571" s="7">
        <v>17</v>
      </c>
      <c r="Z571" s="7" t="s">
        <v>684</v>
      </c>
      <c r="AA571" s="7"/>
      <c r="AB571" s="55">
        <v>45627</v>
      </c>
      <c r="AC571" s="27"/>
      <c r="AD571" s="26" t="s">
        <v>102</v>
      </c>
      <c r="AE571" s="25"/>
    </row>
    <row r="572" spans="1:31" s="50" customFormat="1" ht="30" customHeight="1" x14ac:dyDescent="0.25">
      <c r="A572" s="11">
        <v>2026</v>
      </c>
      <c r="B572" s="11">
        <v>1</v>
      </c>
      <c r="C572" s="7">
        <v>12</v>
      </c>
      <c r="D572" s="7">
        <v>16</v>
      </c>
      <c r="E572" s="7">
        <v>1</v>
      </c>
      <c r="F572" s="7" t="s">
        <v>845</v>
      </c>
      <c r="G572" s="13">
        <v>5959938</v>
      </c>
      <c r="H572" s="53" t="s">
        <v>1324</v>
      </c>
      <c r="I572" s="54" t="s">
        <v>1325</v>
      </c>
      <c r="J572" s="28" t="s">
        <v>848</v>
      </c>
      <c r="K572" s="28">
        <f t="shared" si="3"/>
        <v>3200000</v>
      </c>
      <c r="L572" s="13">
        <v>144</v>
      </c>
      <c r="M572" s="7" t="s">
        <v>853</v>
      </c>
      <c r="N572" s="28">
        <v>3200000</v>
      </c>
      <c r="O572" s="28">
        <v>3200000</v>
      </c>
      <c r="P572" s="25" t="s">
        <v>49</v>
      </c>
      <c r="Q572" s="25"/>
      <c r="R572" s="28"/>
      <c r="S572" s="7" t="s">
        <v>874</v>
      </c>
      <c r="T572" s="7" t="s">
        <v>1409</v>
      </c>
      <c r="U572" s="7" t="s">
        <v>1136</v>
      </c>
      <c r="V572" s="7" t="s">
        <v>41</v>
      </c>
      <c r="W572" s="7"/>
      <c r="X572" s="7">
        <v>2024</v>
      </c>
      <c r="Y572" s="7">
        <v>17</v>
      </c>
      <c r="Z572" s="7" t="s">
        <v>684</v>
      </c>
      <c r="AA572" s="7"/>
      <c r="AB572" s="55">
        <v>45627</v>
      </c>
      <c r="AC572" s="27"/>
      <c r="AD572" s="26" t="s">
        <v>102</v>
      </c>
      <c r="AE572" s="25"/>
    </row>
    <row r="573" spans="1:31" s="50" customFormat="1" ht="30" customHeight="1" x14ac:dyDescent="0.25">
      <c r="A573" s="11">
        <v>2026</v>
      </c>
      <c r="B573" s="11">
        <v>1</v>
      </c>
      <c r="C573" s="7">
        <v>12</v>
      </c>
      <c r="D573" s="7">
        <v>16</v>
      </c>
      <c r="E573" s="7">
        <v>1</v>
      </c>
      <c r="F573" s="7" t="s">
        <v>845</v>
      </c>
      <c r="G573" s="13">
        <v>6724421</v>
      </c>
      <c r="H573" s="56" t="s">
        <v>1326</v>
      </c>
      <c r="I573" s="56" t="s">
        <v>1327</v>
      </c>
      <c r="J573" s="28" t="s">
        <v>848</v>
      </c>
      <c r="K573" s="28">
        <f t="shared" si="3"/>
        <v>1225286</v>
      </c>
      <c r="L573" s="13">
        <v>144</v>
      </c>
      <c r="M573" s="7" t="s">
        <v>853</v>
      </c>
      <c r="N573" s="28">
        <v>1225286</v>
      </c>
      <c r="O573" s="28">
        <v>1225286</v>
      </c>
      <c r="P573" s="25" t="s">
        <v>1274</v>
      </c>
      <c r="Q573" s="25"/>
      <c r="R573" s="28"/>
      <c r="S573" s="7" t="s">
        <v>874</v>
      </c>
      <c r="T573" s="56" t="s">
        <v>1328</v>
      </c>
      <c r="U573" s="7" t="s">
        <v>1136</v>
      </c>
      <c r="V573" s="7" t="s">
        <v>41</v>
      </c>
      <c r="W573" s="7"/>
      <c r="X573" s="7">
        <v>2024</v>
      </c>
      <c r="Y573" s="7">
        <v>17</v>
      </c>
      <c r="Z573" s="7" t="s">
        <v>684</v>
      </c>
      <c r="AA573" s="7"/>
      <c r="AB573" s="55">
        <v>45627</v>
      </c>
      <c r="AC573" s="27"/>
      <c r="AD573" s="26" t="s">
        <v>102</v>
      </c>
      <c r="AE573" s="25"/>
    </row>
    <row r="574" spans="1:31" s="50" customFormat="1" ht="30" customHeight="1" x14ac:dyDescent="0.25">
      <c r="A574" s="11">
        <v>2026</v>
      </c>
      <c r="B574" s="11">
        <v>1</v>
      </c>
      <c r="C574" s="7">
        <v>12</v>
      </c>
      <c r="D574" s="7">
        <v>16</v>
      </c>
      <c r="E574" s="7">
        <v>1</v>
      </c>
      <c r="F574" s="7" t="s">
        <v>845</v>
      </c>
      <c r="G574" s="13">
        <v>5110525</v>
      </c>
      <c r="H574" s="56" t="s">
        <v>1335</v>
      </c>
      <c r="I574" s="56" t="s">
        <v>1336</v>
      </c>
      <c r="J574" s="28" t="s">
        <v>848</v>
      </c>
      <c r="K574" s="28">
        <f t="shared" si="3"/>
        <v>657852</v>
      </c>
      <c r="L574" s="13">
        <v>144</v>
      </c>
      <c r="M574" s="7" t="s">
        <v>853</v>
      </c>
      <c r="N574" s="28">
        <v>657852</v>
      </c>
      <c r="O574" s="28">
        <v>657852</v>
      </c>
      <c r="P574" s="25" t="s">
        <v>1274</v>
      </c>
      <c r="Q574" s="25"/>
      <c r="R574" s="28"/>
      <c r="S574" s="7" t="s">
        <v>874</v>
      </c>
      <c r="T574" s="11" t="s">
        <v>1337</v>
      </c>
      <c r="U574" s="7" t="s">
        <v>1136</v>
      </c>
      <c r="V574" s="7" t="s">
        <v>41</v>
      </c>
      <c r="W574" s="7"/>
      <c r="X574" s="7">
        <v>2024</v>
      </c>
      <c r="Y574" s="7">
        <v>17</v>
      </c>
      <c r="Z574" s="7" t="s">
        <v>684</v>
      </c>
      <c r="AA574" s="7"/>
      <c r="AB574" s="55">
        <v>45627</v>
      </c>
      <c r="AC574" s="27"/>
      <c r="AD574" s="26" t="s">
        <v>102</v>
      </c>
      <c r="AE574" s="25"/>
    </row>
    <row r="575" spans="1:31" s="50" customFormat="1" ht="30" customHeight="1" x14ac:dyDescent="0.25">
      <c r="A575" s="11">
        <v>2026</v>
      </c>
      <c r="B575" s="11">
        <v>1</v>
      </c>
      <c r="C575" s="7">
        <v>12</v>
      </c>
      <c r="D575" s="7">
        <v>16</v>
      </c>
      <c r="E575" s="7">
        <v>1</v>
      </c>
      <c r="F575" s="7" t="s">
        <v>845</v>
      </c>
      <c r="G575" s="13">
        <v>3822022</v>
      </c>
      <c r="H575" s="56" t="s">
        <v>1329</v>
      </c>
      <c r="I575" s="56" t="s">
        <v>248</v>
      </c>
      <c r="J575" s="28" t="s">
        <v>848</v>
      </c>
      <c r="K575" s="28">
        <f t="shared" si="3"/>
        <v>1200000</v>
      </c>
      <c r="L575" s="13">
        <v>144</v>
      </c>
      <c r="M575" s="7" t="s">
        <v>853</v>
      </c>
      <c r="N575" s="28">
        <v>1200000</v>
      </c>
      <c r="O575" s="28">
        <v>1200000</v>
      </c>
      <c r="P575" s="25" t="s">
        <v>1274</v>
      </c>
      <c r="Q575" s="25"/>
      <c r="R575" s="28"/>
      <c r="S575" s="7" t="s">
        <v>874</v>
      </c>
      <c r="T575" s="7" t="s">
        <v>1101</v>
      </c>
      <c r="U575" s="7" t="s">
        <v>1136</v>
      </c>
      <c r="V575" s="7" t="s">
        <v>41</v>
      </c>
      <c r="W575" s="7"/>
      <c r="X575" s="7">
        <v>2024</v>
      </c>
      <c r="Y575" s="7">
        <v>17</v>
      </c>
      <c r="Z575" s="7" t="s">
        <v>684</v>
      </c>
      <c r="AA575" s="7"/>
      <c r="AB575" s="55">
        <v>45627</v>
      </c>
      <c r="AC575" s="27"/>
      <c r="AD575" s="26" t="s">
        <v>102</v>
      </c>
      <c r="AE575" s="25"/>
    </row>
    <row r="576" spans="1:31" s="50" customFormat="1" ht="30" customHeight="1" x14ac:dyDescent="0.25">
      <c r="A576" s="11">
        <v>2026</v>
      </c>
      <c r="B576" s="11">
        <v>1</v>
      </c>
      <c r="C576" s="7">
        <v>12</v>
      </c>
      <c r="D576" s="7">
        <v>16</v>
      </c>
      <c r="E576" s="7">
        <v>1</v>
      </c>
      <c r="F576" s="7" t="s">
        <v>845</v>
      </c>
      <c r="G576" s="13">
        <v>6333777</v>
      </c>
      <c r="H576" s="56" t="s">
        <v>1330</v>
      </c>
      <c r="I576" s="56" t="s">
        <v>1331</v>
      </c>
      <c r="J576" s="28" t="s">
        <v>848</v>
      </c>
      <c r="K576" s="28">
        <f t="shared" si="3"/>
        <v>900000</v>
      </c>
      <c r="L576" s="13">
        <v>144</v>
      </c>
      <c r="M576" s="7" t="s">
        <v>853</v>
      </c>
      <c r="N576" s="28">
        <v>900000</v>
      </c>
      <c r="O576" s="28">
        <v>900000</v>
      </c>
      <c r="P576" s="25" t="s">
        <v>53</v>
      </c>
      <c r="Q576" s="25"/>
      <c r="R576" s="28"/>
      <c r="S576" s="7" t="s">
        <v>874</v>
      </c>
      <c r="T576" s="11" t="s">
        <v>1155</v>
      </c>
      <c r="U576" s="7" t="s">
        <v>1136</v>
      </c>
      <c r="V576" s="7" t="s">
        <v>41</v>
      </c>
      <c r="W576" s="7"/>
      <c r="X576" s="7">
        <v>2024</v>
      </c>
      <c r="Y576" s="7">
        <v>17</v>
      </c>
      <c r="Z576" s="7" t="s">
        <v>684</v>
      </c>
      <c r="AA576" s="7"/>
      <c r="AB576" s="55">
        <v>45627</v>
      </c>
      <c r="AC576" s="27"/>
      <c r="AD576" s="26" t="s">
        <v>102</v>
      </c>
      <c r="AE576" s="25"/>
    </row>
    <row r="577" spans="1:78" s="50" customFormat="1" ht="30" customHeight="1" x14ac:dyDescent="0.25">
      <c r="A577" s="11">
        <v>2026</v>
      </c>
      <c r="B577" s="11">
        <v>1</v>
      </c>
      <c r="C577" s="7">
        <v>12</v>
      </c>
      <c r="D577" s="7">
        <v>16</v>
      </c>
      <c r="E577" s="7">
        <v>1</v>
      </c>
      <c r="F577" s="7" t="s">
        <v>845</v>
      </c>
      <c r="G577" s="13">
        <v>5576351</v>
      </c>
      <c r="H577" s="56" t="s">
        <v>1385</v>
      </c>
      <c r="I577" s="56" t="s">
        <v>1371</v>
      </c>
      <c r="J577" s="28" t="s">
        <v>848</v>
      </c>
      <c r="K577" s="28">
        <f t="shared" si="3"/>
        <v>4500000</v>
      </c>
      <c r="L577" s="13">
        <v>144</v>
      </c>
      <c r="M577" s="7" t="s">
        <v>853</v>
      </c>
      <c r="N577" s="28">
        <v>4500000</v>
      </c>
      <c r="O577" s="28">
        <v>4500000</v>
      </c>
      <c r="P577" s="47" t="s">
        <v>37</v>
      </c>
      <c r="Q577" s="25"/>
      <c r="R577" s="28"/>
      <c r="S577" s="7" t="s">
        <v>874</v>
      </c>
      <c r="T577" s="11" t="s">
        <v>1372</v>
      </c>
      <c r="U577" s="7" t="s">
        <v>1136</v>
      </c>
      <c r="V577" s="7" t="s">
        <v>41</v>
      </c>
      <c r="W577" s="7"/>
      <c r="X577" s="7">
        <v>2025</v>
      </c>
      <c r="Y577" s="7">
        <v>17</v>
      </c>
      <c r="Z577" s="7" t="s">
        <v>684</v>
      </c>
      <c r="AA577" s="7"/>
      <c r="AB577" s="55">
        <v>45720</v>
      </c>
      <c r="AC577" s="27"/>
      <c r="AD577" s="26" t="s">
        <v>102</v>
      </c>
      <c r="AE577" s="25"/>
    </row>
    <row r="578" spans="1:78" s="50" customFormat="1" ht="30" customHeight="1" x14ac:dyDescent="0.25">
      <c r="A578" s="11">
        <v>2026</v>
      </c>
      <c r="B578" s="11">
        <v>1</v>
      </c>
      <c r="C578" s="7">
        <v>12</v>
      </c>
      <c r="D578" s="7">
        <v>16</v>
      </c>
      <c r="E578" s="7">
        <v>1</v>
      </c>
      <c r="F578" s="7" t="s">
        <v>845</v>
      </c>
      <c r="G578" s="13">
        <v>3978238</v>
      </c>
      <c r="H578" s="28" t="s">
        <v>1159</v>
      </c>
      <c r="I578" s="28" t="s">
        <v>1160</v>
      </c>
      <c r="J578" s="28" t="s">
        <v>848</v>
      </c>
      <c r="K578" s="24">
        <f t="shared" si="3"/>
        <v>5360000</v>
      </c>
      <c r="L578" s="24">
        <v>144</v>
      </c>
      <c r="M578" s="7" t="s">
        <v>853</v>
      </c>
      <c r="N578" s="24">
        <v>5360000</v>
      </c>
      <c r="O578" s="24">
        <v>5360000</v>
      </c>
      <c r="P578" s="25" t="s">
        <v>37</v>
      </c>
      <c r="Q578" s="25"/>
      <c r="R578" s="28"/>
      <c r="S578" s="7" t="s">
        <v>874</v>
      </c>
      <c r="T578" s="7" t="s">
        <v>1200</v>
      </c>
      <c r="U578" s="25" t="s">
        <v>40</v>
      </c>
      <c r="V578" s="7" t="s">
        <v>41</v>
      </c>
      <c r="W578" s="7"/>
      <c r="X578" s="7">
        <v>2025</v>
      </c>
      <c r="Y578" s="7">
        <v>17</v>
      </c>
      <c r="Z578" s="7" t="s">
        <v>684</v>
      </c>
      <c r="AA578" s="7"/>
      <c r="AB578" s="26">
        <v>45839</v>
      </c>
      <c r="AC578" s="27"/>
      <c r="AD578" s="26" t="s">
        <v>102</v>
      </c>
      <c r="AE578" s="25"/>
    </row>
    <row r="579" spans="1:78" s="50" customFormat="1" ht="30" customHeight="1" x14ac:dyDescent="0.25">
      <c r="A579" s="11">
        <v>2026</v>
      </c>
      <c r="B579" s="11">
        <v>1</v>
      </c>
      <c r="C579" s="7">
        <v>12</v>
      </c>
      <c r="D579" s="7">
        <v>16</v>
      </c>
      <c r="E579" s="7">
        <v>1</v>
      </c>
      <c r="F579" s="7" t="s">
        <v>845</v>
      </c>
      <c r="G579" s="13">
        <v>4838820</v>
      </c>
      <c r="H579" s="28" t="s">
        <v>1386</v>
      </c>
      <c r="I579" s="28" t="s">
        <v>1387</v>
      </c>
      <c r="J579" s="28" t="s">
        <v>848</v>
      </c>
      <c r="K579" s="24">
        <f t="shared" si="3"/>
        <v>3100000</v>
      </c>
      <c r="L579" s="24">
        <v>144</v>
      </c>
      <c r="M579" s="7" t="s">
        <v>853</v>
      </c>
      <c r="N579" s="24">
        <v>3100000</v>
      </c>
      <c r="O579" s="24">
        <v>3100000</v>
      </c>
      <c r="P579" s="25" t="s">
        <v>37</v>
      </c>
      <c r="Q579" s="25"/>
      <c r="R579" s="28"/>
      <c r="S579" s="7" t="s">
        <v>874</v>
      </c>
      <c r="T579" s="7" t="s">
        <v>1410</v>
      </c>
      <c r="U579" s="25" t="s">
        <v>40</v>
      </c>
      <c r="V579" s="7" t="s">
        <v>41</v>
      </c>
      <c r="W579" s="7"/>
      <c r="X579" s="7">
        <v>2025</v>
      </c>
      <c r="Y579" s="7">
        <v>17</v>
      </c>
      <c r="Z579" s="7" t="s">
        <v>684</v>
      </c>
      <c r="AA579" s="7"/>
      <c r="AB579" s="26">
        <v>45839</v>
      </c>
      <c r="AC579" s="27"/>
      <c r="AD579" s="26" t="s">
        <v>102</v>
      </c>
      <c r="AE579" s="25"/>
    </row>
    <row r="580" spans="1:78" s="50" customFormat="1" ht="30" customHeight="1" x14ac:dyDescent="0.25">
      <c r="A580" s="11">
        <v>2026</v>
      </c>
      <c r="B580" s="11">
        <v>1</v>
      </c>
      <c r="C580" s="7">
        <v>12</v>
      </c>
      <c r="D580" s="7">
        <v>16</v>
      </c>
      <c r="E580" s="7">
        <v>1</v>
      </c>
      <c r="F580" s="7" t="s">
        <v>845</v>
      </c>
      <c r="G580" s="13">
        <v>6007983</v>
      </c>
      <c r="H580" s="28" t="s">
        <v>1418</v>
      </c>
      <c r="I580" s="28" t="s">
        <v>1419</v>
      </c>
      <c r="J580" s="28" t="s">
        <v>848</v>
      </c>
      <c r="K580" s="24">
        <f t="shared" si="3"/>
        <v>3200000</v>
      </c>
      <c r="L580" s="24">
        <v>144</v>
      </c>
      <c r="M580" s="7" t="s">
        <v>853</v>
      </c>
      <c r="N580" s="24">
        <v>3200000</v>
      </c>
      <c r="O580" s="24">
        <v>3200000</v>
      </c>
      <c r="P580" s="25" t="s">
        <v>37</v>
      </c>
      <c r="Q580" s="25"/>
      <c r="R580" s="28"/>
      <c r="S580" s="7" t="s">
        <v>874</v>
      </c>
      <c r="T580" s="7" t="s">
        <v>1428</v>
      </c>
      <c r="U580" s="25" t="s">
        <v>40</v>
      </c>
      <c r="V580" s="7" t="s">
        <v>41</v>
      </c>
      <c r="W580" s="7"/>
      <c r="X580" s="7">
        <v>2025</v>
      </c>
      <c r="Y580" s="7">
        <v>17</v>
      </c>
      <c r="Z580" s="7" t="s">
        <v>684</v>
      </c>
      <c r="AA580" s="7"/>
      <c r="AB580" s="26">
        <v>45866</v>
      </c>
      <c r="AC580" s="27"/>
      <c r="AD580" s="26" t="s">
        <v>102</v>
      </c>
      <c r="AE580" s="25"/>
    </row>
    <row r="581" spans="1:78" s="50" customFormat="1" ht="30" customHeight="1" x14ac:dyDescent="0.25">
      <c r="A581" s="11">
        <v>2026</v>
      </c>
      <c r="B581" s="11">
        <v>1</v>
      </c>
      <c r="C581" s="7">
        <v>12</v>
      </c>
      <c r="D581" s="7">
        <v>16</v>
      </c>
      <c r="E581" s="7">
        <v>1</v>
      </c>
      <c r="F581" s="7" t="s">
        <v>845</v>
      </c>
      <c r="G581" s="13">
        <v>5900212</v>
      </c>
      <c r="H581" s="28" t="s">
        <v>1429</v>
      </c>
      <c r="I581" s="28" t="s">
        <v>1430</v>
      </c>
      <c r="J581" s="28" t="s">
        <v>848</v>
      </c>
      <c r="K581" s="24">
        <f>N581</f>
        <v>2899048</v>
      </c>
      <c r="L581" s="24">
        <v>144</v>
      </c>
      <c r="M581" s="7" t="s">
        <v>853</v>
      </c>
      <c r="N581" s="24">
        <v>2899048</v>
      </c>
      <c r="O581" s="24">
        <v>2899048</v>
      </c>
      <c r="P581" s="25" t="s">
        <v>49</v>
      </c>
      <c r="Q581" s="25"/>
      <c r="R581" s="28"/>
      <c r="S581" s="7" t="s">
        <v>874</v>
      </c>
      <c r="T581" s="7" t="s">
        <v>1428</v>
      </c>
      <c r="U581" s="25" t="s">
        <v>40</v>
      </c>
      <c r="V581" s="7" t="s">
        <v>41</v>
      </c>
      <c r="W581" s="7"/>
      <c r="X581" s="7">
        <v>2025</v>
      </c>
      <c r="Y581" s="7">
        <v>17</v>
      </c>
      <c r="Z581" s="7" t="s">
        <v>684</v>
      </c>
      <c r="AA581" s="7"/>
      <c r="AB581" s="26">
        <v>45901</v>
      </c>
      <c r="AC581" s="27"/>
      <c r="AD581" s="26" t="s">
        <v>102</v>
      </c>
      <c r="AE581" s="25"/>
    </row>
    <row r="582" spans="1:78" s="50" customFormat="1" ht="30" customHeight="1" x14ac:dyDescent="0.25">
      <c r="A582" s="11">
        <v>2026</v>
      </c>
      <c r="B582" s="11">
        <v>1</v>
      </c>
      <c r="C582" s="7">
        <v>12</v>
      </c>
      <c r="D582" s="7">
        <v>16</v>
      </c>
      <c r="E582" s="7">
        <v>1</v>
      </c>
      <c r="F582" s="7" t="s">
        <v>845</v>
      </c>
      <c r="G582" s="13">
        <v>4364650</v>
      </c>
      <c r="H582" s="28" t="s">
        <v>264</v>
      </c>
      <c r="I582" s="28" t="s">
        <v>1435</v>
      </c>
      <c r="J582" s="28" t="s">
        <v>848</v>
      </c>
      <c r="K582" s="24">
        <f t="shared" ref="K582:K590" si="4">O582</f>
        <v>2899048</v>
      </c>
      <c r="L582" s="24">
        <v>144</v>
      </c>
      <c r="M582" s="7" t="s">
        <v>853</v>
      </c>
      <c r="N582" s="24">
        <v>2899048</v>
      </c>
      <c r="O582" s="24">
        <v>2899048</v>
      </c>
      <c r="P582" s="13" t="s">
        <v>37</v>
      </c>
      <c r="Q582" s="25"/>
      <c r="R582" s="28"/>
      <c r="S582" s="7" t="s">
        <v>874</v>
      </c>
      <c r="T582" s="7" t="s">
        <v>1133</v>
      </c>
      <c r="U582" s="25" t="s">
        <v>40</v>
      </c>
      <c r="V582" s="7" t="s">
        <v>41</v>
      </c>
      <c r="W582" s="7"/>
      <c r="X582" s="7">
        <v>2025</v>
      </c>
      <c r="Y582" s="7">
        <v>17</v>
      </c>
      <c r="Z582" s="7" t="s">
        <v>684</v>
      </c>
      <c r="AA582" s="7"/>
      <c r="AB582" s="26">
        <v>44526</v>
      </c>
      <c r="AC582" s="27"/>
      <c r="AD582" s="26" t="s">
        <v>102</v>
      </c>
      <c r="AE582" s="25"/>
    </row>
    <row r="583" spans="1:78" s="50" customFormat="1" ht="30" customHeight="1" x14ac:dyDescent="0.25">
      <c r="A583" s="11">
        <v>2026</v>
      </c>
      <c r="B583" s="11">
        <v>1</v>
      </c>
      <c r="C583" s="7">
        <v>12</v>
      </c>
      <c r="D583" s="7">
        <v>16</v>
      </c>
      <c r="E583" s="7">
        <v>1</v>
      </c>
      <c r="F583" s="7" t="s">
        <v>845</v>
      </c>
      <c r="G583" s="13">
        <v>2539601</v>
      </c>
      <c r="H583" s="28" t="s">
        <v>1440</v>
      </c>
      <c r="I583" s="28" t="s">
        <v>1441</v>
      </c>
      <c r="J583" s="28" t="s">
        <v>848</v>
      </c>
      <c r="K583" s="24">
        <f t="shared" si="4"/>
        <v>4000000</v>
      </c>
      <c r="L583" s="24">
        <v>144</v>
      </c>
      <c r="M583" s="7" t="s">
        <v>853</v>
      </c>
      <c r="N583" s="24">
        <v>4000000</v>
      </c>
      <c r="O583" s="24">
        <v>4000000</v>
      </c>
      <c r="P583" s="25" t="s">
        <v>37</v>
      </c>
      <c r="Q583" s="25"/>
      <c r="R583" s="28"/>
      <c r="S583" s="7" t="s">
        <v>874</v>
      </c>
      <c r="T583" s="7" t="s">
        <v>1442</v>
      </c>
      <c r="U583" s="25" t="s">
        <v>40</v>
      </c>
      <c r="V583" s="7" t="s">
        <v>41</v>
      </c>
      <c r="W583" s="7"/>
      <c r="X583" s="7">
        <v>2021</v>
      </c>
      <c r="Y583" s="7">
        <v>7</v>
      </c>
      <c r="Z583" s="7" t="s">
        <v>684</v>
      </c>
      <c r="AA583" s="7"/>
      <c r="AB583" s="26">
        <v>45943</v>
      </c>
      <c r="AC583" s="27"/>
      <c r="AD583" s="26" t="s">
        <v>102</v>
      </c>
      <c r="AE583" s="25"/>
    </row>
    <row r="584" spans="1:78" s="50" customFormat="1" ht="30" customHeight="1" x14ac:dyDescent="0.25">
      <c r="A584" s="11">
        <v>2026</v>
      </c>
      <c r="B584" s="11">
        <v>1</v>
      </c>
      <c r="C584" s="7">
        <v>12</v>
      </c>
      <c r="D584" s="7">
        <v>16</v>
      </c>
      <c r="E584" s="7">
        <v>1</v>
      </c>
      <c r="F584" s="7" t="s">
        <v>845</v>
      </c>
      <c r="G584" s="13">
        <v>5069682</v>
      </c>
      <c r="H584" s="28" t="s">
        <v>1443</v>
      </c>
      <c r="I584" s="28" t="s">
        <v>1444</v>
      </c>
      <c r="J584" s="28" t="s">
        <v>848</v>
      </c>
      <c r="K584" s="24">
        <f t="shared" si="4"/>
        <v>4000000</v>
      </c>
      <c r="L584" s="24">
        <v>144</v>
      </c>
      <c r="M584" s="7" t="s">
        <v>853</v>
      </c>
      <c r="N584" s="24">
        <v>4000000</v>
      </c>
      <c r="O584" s="24">
        <v>4000000</v>
      </c>
      <c r="P584" s="25" t="s">
        <v>37</v>
      </c>
      <c r="Q584" s="25"/>
      <c r="R584" s="28"/>
      <c r="S584" s="7" t="s">
        <v>874</v>
      </c>
      <c r="T584" s="11" t="s">
        <v>1372</v>
      </c>
      <c r="U584" s="25" t="s">
        <v>40</v>
      </c>
      <c r="V584" s="7" t="s">
        <v>41</v>
      </c>
      <c r="W584" s="7"/>
      <c r="X584" s="7">
        <v>2025</v>
      </c>
      <c r="Y584" s="7">
        <v>1</v>
      </c>
      <c r="Z584" s="7" t="s">
        <v>684</v>
      </c>
      <c r="AA584" s="7"/>
      <c r="AB584" s="26">
        <v>45936</v>
      </c>
      <c r="AC584" s="27"/>
      <c r="AD584" s="26" t="s">
        <v>102</v>
      </c>
      <c r="AE584" s="25"/>
    </row>
    <row r="585" spans="1:78" s="50" customFormat="1" ht="30" customHeight="1" x14ac:dyDescent="0.25">
      <c r="A585" s="11">
        <v>2026</v>
      </c>
      <c r="B585" s="11">
        <v>1</v>
      </c>
      <c r="C585" s="7">
        <v>12</v>
      </c>
      <c r="D585" s="7">
        <v>16</v>
      </c>
      <c r="E585" s="7">
        <v>1</v>
      </c>
      <c r="F585" s="7" t="s">
        <v>845</v>
      </c>
      <c r="G585" s="13">
        <v>5173537</v>
      </c>
      <c r="H585" s="28" t="s">
        <v>1445</v>
      </c>
      <c r="I585" s="28" t="s">
        <v>1446</v>
      </c>
      <c r="J585" s="28" t="s">
        <v>848</v>
      </c>
      <c r="K585" s="24">
        <f t="shared" si="4"/>
        <v>4000000</v>
      </c>
      <c r="L585" s="24">
        <v>144</v>
      </c>
      <c r="M585" s="7" t="s">
        <v>853</v>
      </c>
      <c r="N585" s="24">
        <v>4000000</v>
      </c>
      <c r="O585" s="24">
        <v>4000000</v>
      </c>
      <c r="P585" s="25" t="s">
        <v>37</v>
      </c>
      <c r="Q585" s="25"/>
      <c r="R585" s="28"/>
      <c r="S585" s="7" t="s">
        <v>874</v>
      </c>
      <c r="T585" s="7" t="s">
        <v>1447</v>
      </c>
      <c r="U585" s="25" t="s">
        <v>40</v>
      </c>
      <c r="V585" s="7" t="s">
        <v>41</v>
      </c>
      <c r="W585" s="7"/>
      <c r="X585" s="7">
        <v>2025</v>
      </c>
      <c r="Y585" s="7">
        <v>1</v>
      </c>
      <c r="Z585" s="7" t="s">
        <v>684</v>
      </c>
      <c r="AA585" s="7"/>
      <c r="AB585" s="26">
        <v>45936</v>
      </c>
      <c r="AC585" s="27"/>
      <c r="AD585" s="26" t="s">
        <v>102</v>
      </c>
      <c r="AE585" s="25"/>
    </row>
    <row r="586" spans="1:78" s="50" customFormat="1" ht="30" customHeight="1" x14ac:dyDescent="0.25">
      <c r="A586" s="11">
        <v>2026</v>
      </c>
      <c r="B586" s="11">
        <v>1</v>
      </c>
      <c r="C586" s="7">
        <v>12</v>
      </c>
      <c r="D586" s="7">
        <v>16</v>
      </c>
      <c r="E586" s="7">
        <v>1</v>
      </c>
      <c r="F586" s="7" t="s">
        <v>845</v>
      </c>
      <c r="G586" s="13">
        <v>5662254</v>
      </c>
      <c r="H586" s="28" t="s">
        <v>1448</v>
      </c>
      <c r="I586" s="28" t="s">
        <v>1449</v>
      </c>
      <c r="J586" s="28" t="s">
        <v>848</v>
      </c>
      <c r="K586" s="24">
        <f t="shared" si="4"/>
        <v>3200000</v>
      </c>
      <c r="L586" s="24">
        <v>144</v>
      </c>
      <c r="M586" s="7" t="s">
        <v>853</v>
      </c>
      <c r="N586" s="24">
        <v>3200000</v>
      </c>
      <c r="O586" s="24">
        <v>3200000</v>
      </c>
      <c r="P586" s="25" t="s">
        <v>37</v>
      </c>
      <c r="Q586" s="25"/>
      <c r="R586" s="28"/>
      <c r="S586" s="7" t="s">
        <v>874</v>
      </c>
      <c r="T586" s="7" t="s">
        <v>1450</v>
      </c>
      <c r="U586" s="25" t="s">
        <v>40</v>
      </c>
      <c r="V586" s="7" t="s">
        <v>41</v>
      </c>
      <c r="W586" s="7"/>
      <c r="X586" s="7">
        <v>2025</v>
      </c>
      <c r="Y586" s="7">
        <v>7</v>
      </c>
      <c r="Z586" s="7" t="s">
        <v>684</v>
      </c>
      <c r="AA586" s="7"/>
      <c r="AB586" s="26">
        <v>45943</v>
      </c>
      <c r="AC586" s="27"/>
      <c r="AD586" s="26" t="s">
        <v>102</v>
      </c>
      <c r="AE586" s="25"/>
    </row>
    <row r="587" spans="1:78" s="50" customFormat="1" ht="30" customHeight="1" x14ac:dyDescent="0.25">
      <c r="A587" s="11">
        <v>2026</v>
      </c>
      <c r="B587" s="11">
        <v>1</v>
      </c>
      <c r="C587" s="7">
        <v>12</v>
      </c>
      <c r="D587" s="7">
        <v>16</v>
      </c>
      <c r="E587" s="7">
        <v>1</v>
      </c>
      <c r="F587" s="7" t="s">
        <v>845</v>
      </c>
      <c r="G587" s="13">
        <v>6230120</v>
      </c>
      <c r="H587" s="28" t="s">
        <v>1451</v>
      </c>
      <c r="I587" s="28" t="s">
        <v>1452</v>
      </c>
      <c r="J587" s="28" t="s">
        <v>848</v>
      </c>
      <c r="K587" s="24">
        <f t="shared" si="4"/>
        <v>4000000</v>
      </c>
      <c r="L587" s="24">
        <v>144</v>
      </c>
      <c r="M587" s="7" t="s">
        <v>853</v>
      </c>
      <c r="N587" s="24">
        <v>4000000</v>
      </c>
      <c r="O587" s="24">
        <v>4000000</v>
      </c>
      <c r="P587" s="25" t="s">
        <v>37</v>
      </c>
      <c r="Q587" s="25"/>
      <c r="R587" s="28"/>
      <c r="S587" s="7" t="s">
        <v>874</v>
      </c>
      <c r="T587" s="7" t="s">
        <v>1453</v>
      </c>
      <c r="U587" s="25" t="s">
        <v>40</v>
      </c>
      <c r="V587" s="7" t="s">
        <v>41</v>
      </c>
      <c r="W587" s="7"/>
      <c r="X587" s="7">
        <v>2025</v>
      </c>
      <c r="Y587" s="7">
        <v>1</v>
      </c>
      <c r="Z587" s="7" t="s">
        <v>684</v>
      </c>
      <c r="AA587" s="7"/>
      <c r="AB587" s="26">
        <v>45964</v>
      </c>
      <c r="AC587" s="27"/>
      <c r="AD587" s="26" t="s">
        <v>102</v>
      </c>
      <c r="AE587" s="25"/>
    </row>
    <row r="588" spans="1:78" s="50" customFormat="1" ht="30" customHeight="1" x14ac:dyDescent="0.25">
      <c r="A588" s="11">
        <v>2026</v>
      </c>
      <c r="B588" s="11">
        <v>1</v>
      </c>
      <c r="C588" s="7">
        <v>12</v>
      </c>
      <c r="D588" s="7">
        <v>16</v>
      </c>
      <c r="E588" s="7">
        <v>1</v>
      </c>
      <c r="F588" s="7" t="s">
        <v>845</v>
      </c>
      <c r="G588" s="13">
        <v>4365456</v>
      </c>
      <c r="H588" s="28" t="s">
        <v>1454</v>
      </c>
      <c r="I588" s="28" t="s">
        <v>1455</v>
      </c>
      <c r="J588" s="28" t="s">
        <v>848</v>
      </c>
      <c r="K588" s="24">
        <f t="shared" si="4"/>
        <v>3200000</v>
      </c>
      <c r="L588" s="24">
        <v>144</v>
      </c>
      <c r="M588" s="7" t="s">
        <v>853</v>
      </c>
      <c r="N588" s="24">
        <v>3200000</v>
      </c>
      <c r="O588" s="24">
        <v>3200000</v>
      </c>
      <c r="P588" s="25" t="s">
        <v>37</v>
      </c>
      <c r="Q588" s="25"/>
      <c r="R588" s="28"/>
      <c r="S588" s="7" t="s">
        <v>874</v>
      </c>
      <c r="T588" s="7" t="s">
        <v>1456</v>
      </c>
      <c r="U588" s="25" t="s">
        <v>40</v>
      </c>
      <c r="V588" s="7" t="s">
        <v>41</v>
      </c>
      <c r="W588" s="7"/>
      <c r="X588" s="7">
        <v>2025</v>
      </c>
      <c r="Y588" s="7">
        <v>1</v>
      </c>
      <c r="Z588" s="7" t="s">
        <v>684</v>
      </c>
      <c r="AA588" s="7"/>
      <c r="AB588" s="26">
        <v>45964</v>
      </c>
      <c r="AC588" s="27"/>
      <c r="AD588" s="26" t="s">
        <v>102</v>
      </c>
      <c r="AE588" s="25"/>
    </row>
    <row r="589" spans="1:78" s="50" customFormat="1" ht="30" customHeight="1" x14ac:dyDescent="0.25">
      <c r="A589" s="11">
        <v>2026</v>
      </c>
      <c r="B589" s="11">
        <v>1</v>
      </c>
      <c r="C589" s="7">
        <v>12</v>
      </c>
      <c r="D589" s="7">
        <v>16</v>
      </c>
      <c r="E589" s="7">
        <v>1</v>
      </c>
      <c r="F589" s="7" t="s">
        <v>845</v>
      </c>
      <c r="G589" s="13">
        <v>4249803</v>
      </c>
      <c r="H589" s="28" t="s">
        <v>1457</v>
      </c>
      <c r="I589" s="28" t="s">
        <v>1458</v>
      </c>
      <c r="J589" s="28" t="s">
        <v>848</v>
      </c>
      <c r="K589" s="24">
        <f t="shared" si="4"/>
        <v>2899048</v>
      </c>
      <c r="L589" s="24">
        <v>144</v>
      </c>
      <c r="M589" s="7" t="s">
        <v>853</v>
      </c>
      <c r="N589" s="24">
        <v>2899048</v>
      </c>
      <c r="O589" s="24">
        <v>2899048</v>
      </c>
      <c r="P589" s="25" t="s">
        <v>37</v>
      </c>
      <c r="Q589" s="25"/>
      <c r="R589" s="28"/>
      <c r="S589" s="7" t="s">
        <v>874</v>
      </c>
      <c r="T589" s="7" t="s">
        <v>1459</v>
      </c>
      <c r="U589" s="25" t="s">
        <v>40</v>
      </c>
      <c r="V589" s="7" t="s">
        <v>41</v>
      </c>
      <c r="W589" s="7"/>
      <c r="X589" s="7">
        <v>2025</v>
      </c>
      <c r="Y589" s="7">
        <v>1</v>
      </c>
      <c r="Z589" s="7" t="s">
        <v>684</v>
      </c>
      <c r="AA589" s="7"/>
      <c r="AB589" s="26">
        <v>45931</v>
      </c>
      <c r="AC589" s="27"/>
      <c r="AD589" s="26" t="s">
        <v>102</v>
      </c>
      <c r="AE589" s="25"/>
    </row>
    <row r="590" spans="1:78" s="50" customFormat="1" ht="30" customHeight="1" x14ac:dyDescent="0.25">
      <c r="A590" s="11">
        <v>2026</v>
      </c>
      <c r="B590" s="11">
        <v>1</v>
      </c>
      <c r="C590" s="7">
        <v>12</v>
      </c>
      <c r="D590" s="7">
        <v>16</v>
      </c>
      <c r="E590" s="7">
        <v>1</v>
      </c>
      <c r="F590" s="7" t="s">
        <v>845</v>
      </c>
      <c r="G590" s="13">
        <v>4967553</v>
      </c>
      <c r="H590" s="28" t="s">
        <v>1460</v>
      </c>
      <c r="I590" s="28" t="s">
        <v>1461</v>
      </c>
      <c r="J590" s="28" t="s">
        <v>848</v>
      </c>
      <c r="K590" s="24">
        <f t="shared" si="4"/>
        <v>3200000</v>
      </c>
      <c r="L590" s="24">
        <v>144</v>
      </c>
      <c r="M590" s="7" t="s">
        <v>853</v>
      </c>
      <c r="N590" s="24">
        <v>3200000</v>
      </c>
      <c r="O590" s="24">
        <v>3200000</v>
      </c>
      <c r="P590" s="25" t="s">
        <v>37</v>
      </c>
      <c r="Q590" s="25"/>
      <c r="R590" s="28"/>
      <c r="S590" s="7" t="s">
        <v>874</v>
      </c>
      <c r="T590" s="7" t="s">
        <v>1462</v>
      </c>
      <c r="U590" s="25" t="s">
        <v>40</v>
      </c>
      <c r="V590" s="7" t="s">
        <v>41</v>
      </c>
      <c r="W590" s="7"/>
      <c r="X590" s="7">
        <v>2025</v>
      </c>
      <c r="Y590" s="7">
        <v>1</v>
      </c>
      <c r="Z590" s="7" t="s">
        <v>684</v>
      </c>
      <c r="AA590" s="7"/>
      <c r="AB590" s="26">
        <v>45908</v>
      </c>
      <c r="AC590" s="27"/>
      <c r="AD590" s="26" t="s">
        <v>102</v>
      </c>
      <c r="AE590" s="25"/>
    </row>
    <row r="591" spans="1:78" s="10" customFormat="1" ht="30" customHeight="1" thickBot="1" x14ac:dyDescent="0.3">
      <c r="A591" s="76" t="s">
        <v>1215</v>
      </c>
      <c r="B591" s="77"/>
      <c r="C591" s="77"/>
      <c r="D591" s="77"/>
      <c r="E591" s="77"/>
      <c r="F591" s="77"/>
      <c r="G591" s="77"/>
      <c r="H591" s="77"/>
      <c r="I591" s="77"/>
      <c r="J591" s="77"/>
      <c r="K591" s="77"/>
      <c r="L591" s="77"/>
      <c r="M591" s="77"/>
      <c r="N591" s="77"/>
      <c r="O591" s="77"/>
      <c r="P591" s="77"/>
      <c r="Q591" s="77"/>
      <c r="R591" s="77"/>
      <c r="S591" s="77"/>
      <c r="T591" s="77"/>
      <c r="U591" s="77"/>
      <c r="V591" s="77"/>
      <c r="W591" s="77"/>
      <c r="X591" s="77"/>
      <c r="Y591" s="77"/>
      <c r="Z591" s="77"/>
      <c r="AA591" s="77"/>
      <c r="AB591" s="77"/>
      <c r="AC591" s="77"/>
      <c r="AD591" s="77"/>
      <c r="AE591" s="78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  <c r="BO591" s="4"/>
      <c r="BP591" s="4"/>
      <c r="BQ591" s="4"/>
      <c r="BR591" s="4"/>
      <c r="BS591" s="4"/>
      <c r="BT591" s="4"/>
      <c r="BU591" s="4"/>
      <c r="BV591" s="4"/>
      <c r="BW591" s="4"/>
      <c r="BX591" s="4"/>
      <c r="BY591" s="4"/>
      <c r="BZ591" s="12"/>
    </row>
    <row r="592" spans="1:78" s="30" customFormat="1" ht="30" customHeight="1" x14ac:dyDescent="0.25">
      <c r="A592" s="42" t="s">
        <v>2</v>
      </c>
      <c r="B592" s="42" t="s">
        <v>3</v>
      </c>
      <c r="C592" s="42" t="s">
        <v>4</v>
      </c>
      <c r="D592" s="42" t="s">
        <v>5</v>
      </c>
      <c r="E592" s="42" t="s">
        <v>6</v>
      </c>
      <c r="F592" s="42" t="s">
        <v>7</v>
      </c>
      <c r="G592" s="42" t="s">
        <v>8</v>
      </c>
      <c r="H592" s="42" t="s">
        <v>9</v>
      </c>
      <c r="I592" s="42" t="s">
        <v>10</v>
      </c>
      <c r="J592" s="40" t="s">
        <v>11</v>
      </c>
      <c r="K592" s="42" t="s">
        <v>12</v>
      </c>
      <c r="L592" s="42" t="s">
        <v>13</v>
      </c>
      <c r="M592" s="42" t="s">
        <v>14</v>
      </c>
      <c r="N592" s="42" t="s">
        <v>15</v>
      </c>
      <c r="O592" s="42" t="s">
        <v>16</v>
      </c>
      <c r="P592" s="42" t="s">
        <v>17</v>
      </c>
      <c r="Q592" s="42" t="s">
        <v>18</v>
      </c>
      <c r="R592" s="42" t="s">
        <v>19</v>
      </c>
      <c r="S592" s="42" t="s">
        <v>20</v>
      </c>
      <c r="T592" s="42" t="s">
        <v>21</v>
      </c>
      <c r="U592" s="42" t="s">
        <v>22</v>
      </c>
      <c r="V592" s="42" t="s">
        <v>23</v>
      </c>
      <c r="W592" s="42" t="s">
        <v>24</v>
      </c>
      <c r="X592" s="42" t="s">
        <v>25</v>
      </c>
      <c r="Y592" s="42" t="s">
        <v>26</v>
      </c>
      <c r="Z592" s="42" t="s">
        <v>27</v>
      </c>
      <c r="AA592" s="42" t="s">
        <v>28</v>
      </c>
      <c r="AB592" s="43" t="s">
        <v>29</v>
      </c>
      <c r="AC592" s="46"/>
      <c r="AD592" s="43" t="s">
        <v>31</v>
      </c>
      <c r="AE592" s="42" t="s">
        <v>32</v>
      </c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  <c r="BO592" s="4"/>
      <c r="BP592" s="4"/>
      <c r="BQ592" s="4"/>
      <c r="BR592" s="4"/>
      <c r="BS592" s="4"/>
      <c r="BT592" s="4"/>
      <c r="BU592" s="4"/>
      <c r="BV592" s="4"/>
      <c r="BW592" s="4"/>
      <c r="BX592" s="4"/>
      <c r="BY592" s="4"/>
      <c r="BZ592" s="29"/>
    </row>
    <row r="593" spans="1:31" s="50" customFormat="1" ht="30" customHeight="1" x14ac:dyDescent="0.25">
      <c r="A593" s="11">
        <v>2026</v>
      </c>
      <c r="B593" s="11">
        <v>1</v>
      </c>
      <c r="C593" s="7">
        <v>12</v>
      </c>
      <c r="D593" s="7">
        <v>16</v>
      </c>
      <c r="E593" s="7">
        <v>1</v>
      </c>
      <c r="F593" s="7" t="s">
        <v>845</v>
      </c>
      <c r="G593" s="13">
        <v>1174497</v>
      </c>
      <c r="H593" s="28" t="s">
        <v>908</v>
      </c>
      <c r="I593" s="28" t="s">
        <v>909</v>
      </c>
      <c r="J593" s="28" t="s">
        <v>848</v>
      </c>
      <c r="K593" s="24">
        <f>N593+N594</f>
        <v>7040000</v>
      </c>
      <c r="L593" s="24">
        <v>145</v>
      </c>
      <c r="M593" s="24" t="s">
        <v>910</v>
      </c>
      <c r="N593" s="24">
        <v>5500000</v>
      </c>
      <c r="O593" s="24">
        <v>5500000</v>
      </c>
      <c r="P593" s="25" t="s">
        <v>37</v>
      </c>
      <c r="Q593" s="25"/>
      <c r="R593" s="28"/>
      <c r="S593" s="7" t="s">
        <v>985</v>
      </c>
      <c r="T593" s="7" t="s">
        <v>911</v>
      </c>
      <c r="U593" s="25" t="s">
        <v>40</v>
      </c>
      <c r="V593" s="7" t="s">
        <v>41</v>
      </c>
      <c r="W593" s="7"/>
      <c r="X593" s="7">
        <v>2016</v>
      </c>
      <c r="Y593" s="7">
        <v>20</v>
      </c>
      <c r="Z593" s="7" t="s">
        <v>43</v>
      </c>
      <c r="AA593" s="7" t="s">
        <v>52</v>
      </c>
      <c r="AB593" s="26">
        <v>42481</v>
      </c>
      <c r="AC593" s="27"/>
      <c r="AD593" s="26" t="s">
        <v>102</v>
      </c>
      <c r="AE593" s="25"/>
    </row>
    <row r="594" spans="1:31" s="50" customFormat="1" ht="30" customHeight="1" x14ac:dyDescent="0.25">
      <c r="A594" s="11">
        <v>2026</v>
      </c>
      <c r="B594" s="11">
        <v>1</v>
      </c>
      <c r="C594" s="7">
        <v>12</v>
      </c>
      <c r="D594" s="7">
        <v>16</v>
      </c>
      <c r="E594" s="7">
        <v>1</v>
      </c>
      <c r="F594" s="7" t="s">
        <v>845</v>
      </c>
      <c r="G594" s="13">
        <v>1174497</v>
      </c>
      <c r="H594" s="28" t="s">
        <v>908</v>
      </c>
      <c r="I594" s="28" t="s">
        <v>909</v>
      </c>
      <c r="J594" s="28" t="s">
        <v>848</v>
      </c>
      <c r="K594" s="24"/>
      <c r="L594" s="24">
        <v>145</v>
      </c>
      <c r="M594" s="24" t="s">
        <v>910</v>
      </c>
      <c r="N594" s="24">
        <v>1540000</v>
      </c>
      <c r="O594" s="24">
        <v>1540000</v>
      </c>
      <c r="P594" s="25" t="s">
        <v>53</v>
      </c>
      <c r="Q594" s="25"/>
      <c r="R594" s="28"/>
      <c r="S594" s="7" t="s">
        <v>985</v>
      </c>
      <c r="T594" s="7" t="s">
        <v>911</v>
      </c>
      <c r="U594" s="25" t="s">
        <v>40</v>
      </c>
      <c r="V594" s="7" t="s">
        <v>41</v>
      </c>
      <c r="W594" s="7"/>
      <c r="X594" s="7">
        <v>2016</v>
      </c>
      <c r="Y594" s="7">
        <v>20</v>
      </c>
      <c r="Z594" s="7" t="s">
        <v>43</v>
      </c>
      <c r="AA594" s="7" t="s">
        <v>52</v>
      </c>
      <c r="AB594" s="26">
        <v>42481</v>
      </c>
      <c r="AC594" s="27"/>
      <c r="AD594" s="26" t="s">
        <v>102</v>
      </c>
      <c r="AE594" s="25"/>
    </row>
    <row r="595" spans="1:31" s="50" customFormat="1" ht="30" customHeight="1" x14ac:dyDescent="0.25">
      <c r="A595" s="11">
        <v>2026</v>
      </c>
      <c r="B595" s="11">
        <v>1</v>
      </c>
      <c r="C595" s="7">
        <v>12</v>
      </c>
      <c r="D595" s="7">
        <v>16</v>
      </c>
      <c r="E595" s="7">
        <v>1</v>
      </c>
      <c r="F595" s="7" t="s">
        <v>845</v>
      </c>
      <c r="G595" s="13">
        <v>2440658</v>
      </c>
      <c r="H595" s="28" t="s">
        <v>917</v>
      </c>
      <c r="I595" s="28" t="s">
        <v>918</v>
      </c>
      <c r="J595" s="28" t="s">
        <v>848</v>
      </c>
      <c r="K595" s="24">
        <f>O595</f>
        <v>5500000</v>
      </c>
      <c r="L595" s="24">
        <v>145</v>
      </c>
      <c r="M595" s="24" t="s">
        <v>910</v>
      </c>
      <c r="N595" s="24">
        <v>5500000</v>
      </c>
      <c r="O595" s="24">
        <v>5500000</v>
      </c>
      <c r="P595" s="25" t="s">
        <v>37</v>
      </c>
      <c r="Q595" s="25"/>
      <c r="R595" s="28"/>
      <c r="S595" s="7" t="s">
        <v>985</v>
      </c>
      <c r="T595" s="7" t="s">
        <v>1091</v>
      </c>
      <c r="U595" s="25" t="s">
        <v>40</v>
      </c>
      <c r="V595" s="7" t="s">
        <v>41</v>
      </c>
      <c r="W595" s="7"/>
      <c r="X595" s="7">
        <v>2018</v>
      </c>
      <c r="Y595" s="7">
        <v>15</v>
      </c>
      <c r="Z595" s="7" t="s">
        <v>43</v>
      </c>
      <c r="AA595" s="7" t="s">
        <v>52</v>
      </c>
      <c r="AB595" s="26">
        <v>43362</v>
      </c>
      <c r="AC595" s="27"/>
      <c r="AD595" s="26" t="s">
        <v>102</v>
      </c>
      <c r="AE595" s="25"/>
    </row>
    <row r="596" spans="1:31" s="50" customFormat="1" ht="30" customHeight="1" x14ac:dyDescent="0.25">
      <c r="A596" s="11">
        <v>2026</v>
      </c>
      <c r="B596" s="11">
        <v>1</v>
      </c>
      <c r="C596" s="7">
        <v>12</v>
      </c>
      <c r="D596" s="7">
        <v>16</v>
      </c>
      <c r="E596" s="7">
        <v>1</v>
      </c>
      <c r="F596" s="7" t="s">
        <v>845</v>
      </c>
      <c r="G596" s="13">
        <v>1436066</v>
      </c>
      <c r="H596" s="28" t="s">
        <v>912</v>
      </c>
      <c r="I596" s="28" t="s">
        <v>913</v>
      </c>
      <c r="J596" s="28" t="s">
        <v>848</v>
      </c>
      <c r="K596" s="24">
        <f>N596+N597</f>
        <v>7686000</v>
      </c>
      <c r="L596" s="24">
        <v>145</v>
      </c>
      <c r="M596" s="24" t="s">
        <v>910</v>
      </c>
      <c r="N596" s="24">
        <v>6100000</v>
      </c>
      <c r="O596" s="24">
        <v>6100000</v>
      </c>
      <c r="P596" s="25" t="s">
        <v>37</v>
      </c>
      <c r="Q596" s="25"/>
      <c r="R596" s="28"/>
      <c r="S596" s="7" t="s">
        <v>985</v>
      </c>
      <c r="T596" s="7" t="s">
        <v>1089</v>
      </c>
      <c r="U596" s="25" t="s">
        <v>40</v>
      </c>
      <c r="V596" s="7" t="s">
        <v>41</v>
      </c>
      <c r="W596" s="7"/>
      <c r="X596" s="7">
        <v>2018</v>
      </c>
      <c r="Y596" s="7">
        <v>1</v>
      </c>
      <c r="Z596" s="7" t="s">
        <v>835</v>
      </c>
      <c r="AA596" s="7" t="s">
        <v>52</v>
      </c>
      <c r="AB596" s="26">
        <v>43333</v>
      </c>
      <c r="AC596" s="27"/>
      <c r="AD596" s="26" t="s">
        <v>102</v>
      </c>
      <c r="AE596" s="25"/>
    </row>
    <row r="597" spans="1:31" s="50" customFormat="1" ht="30" customHeight="1" x14ac:dyDescent="0.25">
      <c r="A597" s="11">
        <v>2026</v>
      </c>
      <c r="B597" s="11">
        <v>1</v>
      </c>
      <c r="C597" s="7">
        <v>12</v>
      </c>
      <c r="D597" s="7">
        <v>16</v>
      </c>
      <c r="E597" s="7">
        <v>1</v>
      </c>
      <c r="F597" s="7" t="s">
        <v>845</v>
      </c>
      <c r="G597" s="13">
        <v>1436066</v>
      </c>
      <c r="H597" s="28" t="s">
        <v>912</v>
      </c>
      <c r="I597" s="28" t="s">
        <v>913</v>
      </c>
      <c r="J597" s="28" t="s">
        <v>848</v>
      </c>
      <c r="K597" s="24"/>
      <c r="L597" s="24">
        <v>145</v>
      </c>
      <c r="M597" s="24" t="s">
        <v>910</v>
      </c>
      <c r="N597" s="24">
        <v>1586000</v>
      </c>
      <c r="O597" s="24">
        <v>1586000</v>
      </c>
      <c r="P597" s="25" t="s">
        <v>53</v>
      </c>
      <c r="Q597" s="25"/>
      <c r="R597" s="28"/>
      <c r="S597" s="7" t="s">
        <v>985</v>
      </c>
      <c r="T597" s="7" t="s">
        <v>1089</v>
      </c>
      <c r="U597" s="25" t="s">
        <v>40</v>
      </c>
      <c r="V597" s="7" t="s">
        <v>41</v>
      </c>
      <c r="W597" s="7"/>
      <c r="X597" s="7">
        <v>2018</v>
      </c>
      <c r="Y597" s="7">
        <v>1</v>
      </c>
      <c r="Z597" s="7" t="s">
        <v>835</v>
      </c>
      <c r="AA597" s="7" t="s">
        <v>52</v>
      </c>
      <c r="AB597" s="26">
        <v>43333</v>
      </c>
      <c r="AC597" s="27"/>
      <c r="AD597" s="26" t="s">
        <v>102</v>
      </c>
      <c r="AE597" s="25"/>
    </row>
    <row r="598" spans="1:31" s="50" customFormat="1" ht="30" customHeight="1" x14ac:dyDescent="0.25">
      <c r="A598" s="11">
        <v>2026</v>
      </c>
      <c r="B598" s="11">
        <v>1</v>
      </c>
      <c r="C598" s="7">
        <v>12</v>
      </c>
      <c r="D598" s="7">
        <v>16</v>
      </c>
      <c r="E598" s="7">
        <v>1</v>
      </c>
      <c r="F598" s="7" t="s">
        <v>845</v>
      </c>
      <c r="G598" s="13">
        <v>1786869</v>
      </c>
      <c r="H598" s="28" t="s">
        <v>914</v>
      </c>
      <c r="I598" s="28" t="s">
        <v>915</v>
      </c>
      <c r="J598" s="28" t="s">
        <v>848</v>
      </c>
      <c r="K598" s="24">
        <f>O598</f>
        <v>5500000</v>
      </c>
      <c r="L598" s="24">
        <v>145</v>
      </c>
      <c r="M598" s="24" t="s">
        <v>910</v>
      </c>
      <c r="N598" s="24">
        <v>5500000</v>
      </c>
      <c r="O598" s="24">
        <v>5500000</v>
      </c>
      <c r="P598" s="25" t="s">
        <v>37</v>
      </c>
      <c r="Q598" s="25"/>
      <c r="R598" s="28"/>
      <c r="S598" s="7" t="s">
        <v>985</v>
      </c>
      <c r="T598" s="7" t="s">
        <v>1090</v>
      </c>
      <c r="U598" s="25" t="s">
        <v>40</v>
      </c>
      <c r="V598" s="7" t="s">
        <v>41</v>
      </c>
      <c r="W598" s="7"/>
      <c r="X598" s="7">
        <v>2015</v>
      </c>
      <c r="Y598" s="7">
        <v>10</v>
      </c>
      <c r="Z598" s="7" t="s">
        <v>43</v>
      </c>
      <c r="AA598" s="7" t="s">
        <v>916</v>
      </c>
      <c r="AB598" s="26">
        <v>42311</v>
      </c>
      <c r="AC598" s="27"/>
      <c r="AD598" s="26" t="s">
        <v>102</v>
      </c>
      <c r="AE598" s="25"/>
    </row>
    <row r="599" spans="1:31" s="50" customFormat="1" ht="30" customHeight="1" x14ac:dyDescent="0.25">
      <c r="A599" s="11">
        <v>2026</v>
      </c>
      <c r="B599" s="11">
        <v>1</v>
      </c>
      <c r="C599" s="7">
        <v>12</v>
      </c>
      <c r="D599" s="7">
        <v>16</v>
      </c>
      <c r="E599" s="7">
        <v>1</v>
      </c>
      <c r="F599" s="7" t="s">
        <v>845</v>
      </c>
      <c r="G599" s="13">
        <v>2872783</v>
      </c>
      <c r="H599" s="28" t="s">
        <v>919</v>
      </c>
      <c r="I599" s="28" t="s">
        <v>920</v>
      </c>
      <c r="J599" s="28" t="s">
        <v>848</v>
      </c>
      <c r="K599" s="24">
        <f>O599</f>
        <v>5500000</v>
      </c>
      <c r="L599" s="24">
        <v>145</v>
      </c>
      <c r="M599" s="24" t="s">
        <v>910</v>
      </c>
      <c r="N599" s="24">
        <v>5500000</v>
      </c>
      <c r="O599" s="24">
        <v>5500000</v>
      </c>
      <c r="P599" s="25" t="s">
        <v>37</v>
      </c>
      <c r="Q599" s="25"/>
      <c r="R599" s="28"/>
      <c r="S599" s="7" t="s">
        <v>985</v>
      </c>
      <c r="T599" s="7" t="s">
        <v>1411</v>
      </c>
      <c r="U599" s="25" t="s">
        <v>40</v>
      </c>
      <c r="V599" s="7" t="s">
        <v>41</v>
      </c>
      <c r="W599" s="7"/>
      <c r="X599" s="7">
        <v>2015</v>
      </c>
      <c r="Y599" s="7">
        <v>2</v>
      </c>
      <c r="Z599" s="7" t="s">
        <v>43</v>
      </c>
      <c r="AA599" s="7" t="s">
        <v>921</v>
      </c>
      <c r="AB599" s="26">
        <v>42311</v>
      </c>
      <c r="AC599" s="27"/>
      <c r="AD599" s="26" t="s">
        <v>102</v>
      </c>
      <c r="AE599" s="25"/>
    </row>
    <row r="600" spans="1:31" s="50" customFormat="1" ht="30" customHeight="1" x14ac:dyDescent="0.25">
      <c r="A600" s="11">
        <v>2026</v>
      </c>
      <c r="B600" s="11">
        <v>1</v>
      </c>
      <c r="C600" s="7">
        <v>12</v>
      </c>
      <c r="D600" s="7">
        <v>16</v>
      </c>
      <c r="E600" s="7">
        <v>1</v>
      </c>
      <c r="F600" s="7" t="s">
        <v>845</v>
      </c>
      <c r="G600" s="13">
        <v>2888081</v>
      </c>
      <c r="H600" s="28" t="s">
        <v>922</v>
      </c>
      <c r="I600" s="28" t="s">
        <v>923</v>
      </c>
      <c r="J600" s="28" t="s">
        <v>848</v>
      </c>
      <c r="K600" s="24">
        <f>O600+O601</f>
        <v>4550000</v>
      </c>
      <c r="L600" s="24">
        <v>145</v>
      </c>
      <c r="M600" s="24" t="s">
        <v>910</v>
      </c>
      <c r="N600" s="24">
        <v>3500000</v>
      </c>
      <c r="O600" s="24">
        <v>3500000</v>
      </c>
      <c r="P600" s="25" t="s">
        <v>37</v>
      </c>
      <c r="Q600" s="25"/>
      <c r="R600" s="28"/>
      <c r="S600" s="7" t="s">
        <v>985</v>
      </c>
      <c r="T600" s="7" t="s">
        <v>1412</v>
      </c>
      <c r="U600" s="25" t="s">
        <v>40</v>
      </c>
      <c r="V600" s="7" t="s">
        <v>41</v>
      </c>
      <c r="W600" s="7"/>
      <c r="X600" s="7">
        <v>2020</v>
      </c>
      <c r="Y600" s="7">
        <v>1</v>
      </c>
      <c r="Z600" s="7" t="s">
        <v>43</v>
      </c>
      <c r="AA600" s="7" t="s">
        <v>52</v>
      </c>
      <c r="AB600" s="26">
        <v>44136</v>
      </c>
      <c r="AC600" s="27"/>
      <c r="AD600" s="26" t="s">
        <v>102</v>
      </c>
      <c r="AE600" s="25"/>
    </row>
    <row r="601" spans="1:31" s="50" customFormat="1" ht="30" customHeight="1" x14ac:dyDescent="0.25">
      <c r="A601" s="11">
        <v>2026</v>
      </c>
      <c r="B601" s="11">
        <v>1</v>
      </c>
      <c r="C601" s="7">
        <v>12</v>
      </c>
      <c r="D601" s="7">
        <v>16</v>
      </c>
      <c r="E601" s="7">
        <v>1</v>
      </c>
      <c r="F601" s="7" t="s">
        <v>845</v>
      </c>
      <c r="G601" s="13">
        <v>2888081</v>
      </c>
      <c r="H601" s="28" t="s">
        <v>922</v>
      </c>
      <c r="I601" s="28" t="s">
        <v>923</v>
      </c>
      <c r="J601" s="28" t="s">
        <v>848</v>
      </c>
      <c r="K601" s="24"/>
      <c r="L601" s="24">
        <v>145</v>
      </c>
      <c r="M601" s="24" t="s">
        <v>910</v>
      </c>
      <c r="N601" s="24">
        <v>1050000</v>
      </c>
      <c r="O601" s="24">
        <v>1050000</v>
      </c>
      <c r="P601" s="25" t="s">
        <v>53</v>
      </c>
      <c r="Q601" s="25"/>
      <c r="R601" s="28"/>
      <c r="S601" s="7" t="s">
        <v>985</v>
      </c>
      <c r="T601" s="7" t="s">
        <v>1412</v>
      </c>
      <c r="U601" s="25" t="s">
        <v>40</v>
      </c>
      <c r="V601" s="7" t="s">
        <v>41</v>
      </c>
      <c r="W601" s="7"/>
      <c r="X601" s="7">
        <v>2020</v>
      </c>
      <c r="Y601" s="7">
        <v>1</v>
      </c>
      <c r="Z601" s="7" t="s">
        <v>43</v>
      </c>
      <c r="AA601" s="7" t="s">
        <v>52</v>
      </c>
      <c r="AB601" s="26">
        <v>44136</v>
      </c>
      <c r="AC601" s="27"/>
      <c r="AD601" s="26" t="s">
        <v>102</v>
      </c>
      <c r="AE601" s="25"/>
    </row>
    <row r="602" spans="1:31" s="50" customFormat="1" ht="30" customHeight="1" x14ac:dyDescent="0.25">
      <c r="A602" s="11">
        <v>2026</v>
      </c>
      <c r="B602" s="11">
        <v>1</v>
      </c>
      <c r="C602" s="7">
        <v>12</v>
      </c>
      <c r="D602" s="7">
        <v>16</v>
      </c>
      <c r="E602" s="7">
        <v>1</v>
      </c>
      <c r="F602" s="7" t="s">
        <v>845</v>
      </c>
      <c r="G602" s="13">
        <v>3037576</v>
      </c>
      <c r="H602" s="28" t="s">
        <v>924</v>
      </c>
      <c r="I602" s="28" t="s">
        <v>925</v>
      </c>
      <c r="J602" s="28" t="s">
        <v>848</v>
      </c>
      <c r="K602" s="24">
        <f>O602+O603</f>
        <v>7150000</v>
      </c>
      <c r="L602" s="24">
        <v>145</v>
      </c>
      <c r="M602" s="24" t="s">
        <v>910</v>
      </c>
      <c r="N602" s="24">
        <v>5500000</v>
      </c>
      <c r="O602" s="24">
        <v>5500000</v>
      </c>
      <c r="P602" s="25" t="s">
        <v>37</v>
      </c>
      <c r="Q602" s="25"/>
      <c r="R602" s="28"/>
      <c r="S602" s="7" t="s">
        <v>985</v>
      </c>
      <c r="T602" s="7" t="s">
        <v>1073</v>
      </c>
      <c r="U602" s="25" t="s">
        <v>40</v>
      </c>
      <c r="V602" s="7" t="s">
        <v>41</v>
      </c>
      <c r="W602" s="7"/>
      <c r="X602" s="7">
        <v>2015</v>
      </c>
      <c r="Y602" s="7">
        <v>2</v>
      </c>
      <c r="Z602" s="7" t="s">
        <v>43</v>
      </c>
      <c r="AA602" s="7" t="s">
        <v>926</v>
      </c>
      <c r="AB602" s="26">
        <v>42311</v>
      </c>
      <c r="AC602" s="27"/>
      <c r="AD602" s="26" t="s">
        <v>102</v>
      </c>
      <c r="AE602" s="25"/>
    </row>
    <row r="603" spans="1:31" s="50" customFormat="1" ht="30" customHeight="1" x14ac:dyDescent="0.25">
      <c r="A603" s="11">
        <v>2026</v>
      </c>
      <c r="B603" s="11">
        <v>1</v>
      </c>
      <c r="C603" s="7">
        <v>12</v>
      </c>
      <c r="D603" s="7">
        <v>16</v>
      </c>
      <c r="E603" s="7">
        <v>1</v>
      </c>
      <c r="F603" s="7" t="s">
        <v>845</v>
      </c>
      <c r="G603" s="13">
        <v>3037576</v>
      </c>
      <c r="H603" s="28" t="s">
        <v>924</v>
      </c>
      <c r="I603" s="28" t="s">
        <v>925</v>
      </c>
      <c r="J603" s="28" t="s">
        <v>848</v>
      </c>
      <c r="K603" s="24"/>
      <c r="L603" s="24">
        <v>145</v>
      </c>
      <c r="M603" s="24" t="s">
        <v>910</v>
      </c>
      <c r="N603" s="24">
        <v>1650000</v>
      </c>
      <c r="O603" s="24">
        <v>1650000</v>
      </c>
      <c r="P603" s="25" t="s">
        <v>53</v>
      </c>
      <c r="Q603" s="25"/>
      <c r="R603" s="28"/>
      <c r="S603" s="7" t="s">
        <v>985</v>
      </c>
      <c r="T603" s="7" t="s">
        <v>1073</v>
      </c>
      <c r="U603" s="25" t="s">
        <v>40</v>
      </c>
      <c r="V603" s="7" t="s">
        <v>41</v>
      </c>
      <c r="W603" s="7"/>
      <c r="X603" s="7">
        <v>2015</v>
      </c>
      <c r="Y603" s="7">
        <v>2</v>
      </c>
      <c r="Z603" s="7" t="s">
        <v>43</v>
      </c>
      <c r="AA603" s="7" t="s">
        <v>926</v>
      </c>
      <c r="AB603" s="26">
        <v>42311</v>
      </c>
      <c r="AC603" s="27"/>
      <c r="AD603" s="26" t="s">
        <v>102</v>
      </c>
      <c r="AE603" s="25"/>
    </row>
    <row r="604" spans="1:31" s="50" customFormat="1" ht="30" customHeight="1" x14ac:dyDescent="0.25">
      <c r="A604" s="11">
        <v>2026</v>
      </c>
      <c r="B604" s="11">
        <v>1</v>
      </c>
      <c r="C604" s="7">
        <v>12</v>
      </c>
      <c r="D604" s="7">
        <v>16</v>
      </c>
      <c r="E604" s="7">
        <v>1</v>
      </c>
      <c r="F604" s="7" t="s">
        <v>845</v>
      </c>
      <c r="G604" s="13">
        <v>3186170</v>
      </c>
      <c r="H604" s="28" t="s">
        <v>927</v>
      </c>
      <c r="I604" s="28" t="s">
        <v>928</v>
      </c>
      <c r="J604" s="28" t="s">
        <v>848</v>
      </c>
      <c r="K604" s="24">
        <f>O604+O605</f>
        <v>8800000</v>
      </c>
      <c r="L604" s="24">
        <v>145</v>
      </c>
      <c r="M604" s="24" t="s">
        <v>910</v>
      </c>
      <c r="N604" s="24">
        <v>5500000</v>
      </c>
      <c r="O604" s="24">
        <v>5500000</v>
      </c>
      <c r="P604" s="25" t="s">
        <v>37</v>
      </c>
      <c r="Q604" s="25"/>
      <c r="R604" s="28"/>
      <c r="S604" s="7" t="s">
        <v>985</v>
      </c>
      <c r="T604" s="7" t="s">
        <v>1203</v>
      </c>
      <c r="U604" s="25" t="s">
        <v>40</v>
      </c>
      <c r="V604" s="7" t="s">
        <v>41</v>
      </c>
      <c r="W604" s="7"/>
      <c r="X604" s="7">
        <v>2015</v>
      </c>
      <c r="Y604" s="7">
        <v>31</v>
      </c>
      <c r="Z604" s="7" t="s">
        <v>43</v>
      </c>
      <c r="AA604" s="7" t="s">
        <v>929</v>
      </c>
      <c r="AB604" s="26">
        <v>42311</v>
      </c>
      <c r="AC604" s="27"/>
      <c r="AD604" s="26" t="s">
        <v>102</v>
      </c>
      <c r="AE604" s="25"/>
    </row>
    <row r="605" spans="1:31" s="50" customFormat="1" ht="30" customHeight="1" x14ac:dyDescent="0.25">
      <c r="A605" s="11">
        <v>2026</v>
      </c>
      <c r="B605" s="11">
        <v>1</v>
      </c>
      <c r="C605" s="7">
        <v>12</v>
      </c>
      <c r="D605" s="7">
        <v>16</v>
      </c>
      <c r="E605" s="7">
        <v>1</v>
      </c>
      <c r="F605" s="7" t="s">
        <v>845</v>
      </c>
      <c r="G605" s="13">
        <v>3186170</v>
      </c>
      <c r="H605" s="28" t="s">
        <v>927</v>
      </c>
      <c r="I605" s="28" t="s">
        <v>928</v>
      </c>
      <c r="J605" s="28" t="s">
        <v>848</v>
      </c>
      <c r="K605" s="24"/>
      <c r="L605" s="24">
        <v>145</v>
      </c>
      <c r="M605" s="24" t="s">
        <v>910</v>
      </c>
      <c r="N605" s="24">
        <v>3300000</v>
      </c>
      <c r="O605" s="24">
        <v>3300000</v>
      </c>
      <c r="P605" s="25" t="s">
        <v>53</v>
      </c>
      <c r="Q605" s="25"/>
      <c r="R605" s="28"/>
      <c r="S605" s="7" t="s">
        <v>985</v>
      </c>
      <c r="T605" s="7" t="s">
        <v>1203</v>
      </c>
      <c r="U605" s="25" t="s">
        <v>40</v>
      </c>
      <c r="V605" s="7" t="s">
        <v>41</v>
      </c>
      <c r="W605" s="7"/>
      <c r="X605" s="7">
        <v>2015</v>
      </c>
      <c r="Y605" s="7">
        <v>31</v>
      </c>
      <c r="Z605" s="7" t="s">
        <v>43</v>
      </c>
      <c r="AA605" s="7" t="s">
        <v>929</v>
      </c>
      <c r="AB605" s="26">
        <v>42311</v>
      </c>
      <c r="AC605" s="27"/>
      <c r="AD605" s="26" t="s">
        <v>102</v>
      </c>
      <c r="AE605" s="25"/>
    </row>
    <row r="606" spans="1:31" s="50" customFormat="1" ht="30" customHeight="1" x14ac:dyDescent="0.25">
      <c r="A606" s="11">
        <v>2026</v>
      </c>
      <c r="B606" s="11">
        <v>1</v>
      </c>
      <c r="C606" s="7">
        <v>12</v>
      </c>
      <c r="D606" s="7">
        <v>16</v>
      </c>
      <c r="E606" s="7">
        <v>1</v>
      </c>
      <c r="F606" s="7" t="s">
        <v>845</v>
      </c>
      <c r="G606" s="13">
        <v>3258315</v>
      </c>
      <c r="H606" s="28" t="s">
        <v>930</v>
      </c>
      <c r="I606" s="28" t="s">
        <v>931</v>
      </c>
      <c r="J606" s="28" t="s">
        <v>848</v>
      </c>
      <c r="K606" s="24">
        <f>O606+O607</f>
        <v>3900000</v>
      </c>
      <c r="L606" s="24">
        <v>145</v>
      </c>
      <c r="M606" s="24" t="s">
        <v>910</v>
      </c>
      <c r="N606" s="24">
        <v>3000000</v>
      </c>
      <c r="O606" s="24">
        <v>3000000</v>
      </c>
      <c r="P606" s="25" t="s">
        <v>37</v>
      </c>
      <c r="Q606" s="25"/>
      <c r="R606" s="28"/>
      <c r="S606" s="7" t="s">
        <v>985</v>
      </c>
      <c r="T606" s="7" t="s">
        <v>1413</v>
      </c>
      <c r="U606" s="25" t="s">
        <v>40</v>
      </c>
      <c r="V606" s="7" t="s">
        <v>41</v>
      </c>
      <c r="W606" s="7"/>
      <c r="X606" s="7">
        <v>2014</v>
      </c>
      <c r="Y606" s="7">
        <v>1</v>
      </c>
      <c r="Z606" s="7" t="s">
        <v>835</v>
      </c>
      <c r="AA606" s="7" t="s">
        <v>932</v>
      </c>
      <c r="AB606" s="26">
        <v>41772</v>
      </c>
      <c r="AC606" s="27"/>
      <c r="AD606" s="26" t="s">
        <v>102</v>
      </c>
      <c r="AE606" s="25"/>
    </row>
    <row r="607" spans="1:31" s="50" customFormat="1" ht="30" customHeight="1" x14ac:dyDescent="0.25">
      <c r="A607" s="11">
        <v>2026</v>
      </c>
      <c r="B607" s="11">
        <v>1</v>
      </c>
      <c r="C607" s="7">
        <v>12</v>
      </c>
      <c r="D607" s="7">
        <v>16</v>
      </c>
      <c r="E607" s="7">
        <v>1</v>
      </c>
      <c r="F607" s="7" t="s">
        <v>845</v>
      </c>
      <c r="G607" s="13">
        <v>3258315</v>
      </c>
      <c r="H607" s="28" t="s">
        <v>930</v>
      </c>
      <c r="I607" s="28" t="s">
        <v>931</v>
      </c>
      <c r="J607" s="28" t="s">
        <v>848</v>
      </c>
      <c r="K607" s="24"/>
      <c r="L607" s="24">
        <v>145</v>
      </c>
      <c r="M607" s="24" t="s">
        <v>910</v>
      </c>
      <c r="N607" s="24">
        <v>900000</v>
      </c>
      <c r="O607" s="24">
        <v>900000</v>
      </c>
      <c r="P607" s="25" t="s">
        <v>53</v>
      </c>
      <c r="Q607" s="25"/>
      <c r="R607" s="28"/>
      <c r="S607" s="7" t="s">
        <v>985</v>
      </c>
      <c r="T607" s="7" t="s">
        <v>1413</v>
      </c>
      <c r="U607" s="25" t="s">
        <v>40</v>
      </c>
      <c r="V607" s="7" t="s">
        <v>41</v>
      </c>
      <c r="W607" s="7"/>
      <c r="X607" s="7">
        <v>2014</v>
      </c>
      <c r="Y607" s="7">
        <v>1</v>
      </c>
      <c r="Z607" s="7" t="s">
        <v>835</v>
      </c>
      <c r="AA607" s="7" t="s">
        <v>932</v>
      </c>
      <c r="AB607" s="26">
        <v>41772</v>
      </c>
      <c r="AC607" s="27"/>
      <c r="AD607" s="26" t="s">
        <v>102</v>
      </c>
      <c r="AE607" s="25"/>
    </row>
    <row r="608" spans="1:31" s="50" customFormat="1" ht="30" customHeight="1" x14ac:dyDescent="0.25">
      <c r="A608" s="11">
        <v>2026</v>
      </c>
      <c r="B608" s="11">
        <v>1</v>
      </c>
      <c r="C608" s="7">
        <v>12</v>
      </c>
      <c r="D608" s="7">
        <v>16</v>
      </c>
      <c r="E608" s="7">
        <v>1</v>
      </c>
      <c r="F608" s="7" t="s">
        <v>845</v>
      </c>
      <c r="G608" s="13">
        <v>3356035</v>
      </c>
      <c r="H608" s="28" t="s">
        <v>933</v>
      </c>
      <c r="I608" s="28" t="s">
        <v>934</v>
      </c>
      <c r="J608" s="28" t="s">
        <v>848</v>
      </c>
      <c r="K608" s="24">
        <f>O608+O609</f>
        <v>9710400</v>
      </c>
      <c r="L608" s="24">
        <v>145</v>
      </c>
      <c r="M608" s="24" t="s">
        <v>910</v>
      </c>
      <c r="N608" s="24">
        <v>8160000</v>
      </c>
      <c r="O608" s="24">
        <v>8160000</v>
      </c>
      <c r="P608" s="25" t="s">
        <v>37</v>
      </c>
      <c r="Q608" s="25"/>
      <c r="R608" s="28"/>
      <c r="S608" s="7" t="s">
        <v>985</v>
      </c>
      <c r="T608" s="7" t="s">
        <v>1092</v>
      </c>
      <c r="U608" s="25" t="s">
        <v>40</v>
      </c>
      <c r="V608" s="7" t="s">
        <v>41</v>
      </c>
      <c r="W608" s="7"/>
      <c r="X608" s="7">
        <v>2018</v>
      </c>
      <c r="Y608" s="7">
        <v>1</v>
      </c>
      <c r="Z608" s="7" t="s">
        <v>43</v>
      </c>
      <c r="AA608" s="7" t="s">
        <v>52</v>
      </c>
      <c r="AB608" s="26">
        <v>43346</v>
      </c>
      <c r="AC608" s="27"/>
      <c r="AD608" s="26" t="s">
        <v>102</v>
      </c>
      <c r="AE608" s="25"/>
    </row>
    <row r="609" spans="1:31" s="50" customFormat="1" ht="30" customHeight="1" x14ac:dyDescent="0.25">
      <c r="A609" s="11">
        <v>2026</v>
      </c>
      <c r="B609" s="11">
        <v>1</v>
      </c>
      <c r="C609" s="7">
        <v>12</v>
      </c>
      <c r="D609" s="7">
        <v>16</v>
      </c>
      <c r="E609" s="7">
        <v>1</v>
      </c>
      <c r="F609" s="7" t="s">
        <v>845</v>
      </c>
      <c r="G609" s="13">
        <v>3356035</v>
      </c>
      <c r="H609" s="28" t="s">
        <v>933</v>
      </c>
      <c r="I609" s="28" t="s">
        <v>934</v>
      </c>
      <c r="J609" s="28" t="s">
        <v>848</v>
      </c>
      <c r="K609" s="24"/>
      <c r="L609" s="24">
        <v>145</v>
      </c>
      <c r="M609" s="24" t="s">
        <v>910</v>
      </c>
      <c r="N609" s="24">
        <v>1550400</v>
      </c>
      <c r="O609" s="24">
        <v>1550400</v>
      </c>
      <c r="P609" s="25" t="s">
        <v>53</v>
      </c>
      <c r="Q609" s="25"/>
      <c r="R609" s="28"/>
      <c r="S609" s="7" t="s">
        <v>985</v>
      </c>
      <c r="T609" s="7" t="s">
        <v>1092</v>
      </c>
      <c r="U609" s="25" t="s">
        <v>40</v>
      </c>
      <c r="V609" s="7" t="s">
        <v>41</v>
      </c>
      <c r="W609" s="7"/>
      <c r="X609" s="7">
        <v>2018</v>
      </c>
      <c r="Y609" s="7">
        <v>1</v>
      </c>
      <c r="Z609" s="7" t="s">
        <v>43</v>
      </c>
      <c r="AA609" s="7" t="s">
        <v>52</v>
      </c>
      <c r="AB609" s="26">
        <v>43346</v>
      </c>
      <c r="AC609" s="27"/>
      <c r="AD609" s="26" t="s">
        <v>102</v>
      </c>
      <c r="AE609" s="25"/>
    </row>
    <row r="610" spans="1:31" s="50" customFormat="1" ht="30" customHeight="1" x14ac:dyDescent="0.25">
      <c r="A610" s="11">
        <v>2026</v>
      </c>
      <c r="B610" s="11">
        <v>1</v>
      </c>
      <c r="C610" s="7">
        <v>12</v>
      </c>
      <c r="D610" s="7">
        <v>16</v>
      </c>
      <c r="E610" s="7">
        <v>1</v>
      </c>
      <c r="F610" s="7" t="s">
        <v>845</v>
      </c>
      <c r="G610" s="13">
        <v>3418487</v>
      </c>
      <c r="H610" s="28" t="s">
        <v>935</v>
      </c>
      <c r="I610" s="28" t="s">
        <v>936</v>
      </c>
      <c r="J610" s="28" t="s">
        <v>848</v>
      </c>
      <c r="K610" s="24">
        <f>O610+O611</f>
        <v>6050000</v>
      </c>
      <c r="L610" s="24">
        <v>145</v>
      </c>
      <c r="M610" s="24" t="s">
        <v>910</v>
      </c>
      <c r="N610" s="24">
        <v>5500000</v>
      </c>
      <c r="O610" s="24">
        <v>5500000</v>
      </c>
      <c r="P610" s="25" t="s">
        <v>37</v>
      </c>
      <c r="Q610" s="25"/>
      <c r="R610" s="28"/>
      <c r="S610" s="7" t="s">
        <v>985</v>
      </c>
      <c r="T610" s="7" t="s">
        <v>1243</v>
      </c>
      <c r="U610" s="25" t="s">
        <v>40</v>
      </c>
      <c r="V610" s="7" t="s">
        <v>41</v>
      </c>
      <c r="W610" s="7"/>
      <c r="X610" s="7">
        <v>2015</v>
      </c>
      <c r="Y610" s="7">
        <v>31</v>
      </c>
      <c r="Z610" s="7" t="s">
        <v>43</v>
      </c>
      <c r="AA610" s="7" t="s">
        <v>937</v>
      </c>
      <c r="AB610" s="26">
        <v>42311</v>
      </c>
      <c r="AC610" s="27"/>
      <c r="AD610" s="26" t="s">
        <v>102</v>
      </c>
      <c r="AE610" s="25"/>
    </row>
    <row r="611" spans="1:31" s="50" customFormat="1" ht="30" customHeight="1" x14ac:dyDescent="0.25">
      <c r="A611" s="11">
        <v>2026</v>
      </c>
      <c r="B611" s="11">
        <v>1</v>
      </c>
      <c r="C611" s="7">
        <v>12</v>
      </c>
      <c r="D611" s="7">
        <v>16</v>
      </c>
      <c r="E611" s="7">
        <v>1</v>
      </c>
      <c r="F611" s="7" t="s">
        <v>845</v>
      </c>
      <c r="G611" s="13">
        <v>3418487</v>
      </c>
      <c r="H611" s="28" t="s">
        <v>935</v>
      </c>
      <c r="I611" s="28" t="s">
        <v>936</v>
      </c>
      <c r="J611" s="28" t="s">
        <v>848</v>
      </c>
      <c r="K611" s="24"/>
      <c r="L611" s="24">
        <v>145</v>
      </c>
      <c r="M611" s="24" t="s">
        <v>910</v>
      </c>
      <c r="N611" s="24">
        <v>550000</v>
      </c>
      <c r="O611" s="24">
        <v>550000</v>
      </c>
      <c r="P611" s="25" t="s">
        <v>1274</v>
      </c>
      <c r="Q611" s="25"/>
      <c r="R611" s="28"/>
      <c r="S611" s="7" t="s">
        <v>985</v>
      </c>
      <c r="T611" s="7" t="s">
        <v>1165</v>
      </c>
      <c r="U611" s="25" t="s">
        <v>40</v>
      </c>
      <c r="V611" s="7" t="s">
        <v>41</v>
      </c>
      <c r="W611" s="7"/>
      <c r="X611" s="7">
        <v>2015</v>
      </c>
      <c r="Y611" s="7">
        <v>31</v>
      </c>
      <c r="Z611" s="7" t="s">
        <v>43</v>
      </c>
      <c r="AA611" s="7" t="s">
        <v>937</v>
      </c>
      <c r="AB611" s="26">
        <v>42311</v>
      </c>
      <c r="AC611" s="27"/>
      <c r="AD611" s="26" t="s">
        <v>102</v>
      </c>
      <c r="AE611" s="25"/>
    </row>
    <row r="612" spans="1:31" s="50" customFormat="1" ht="30" customHeight="1" x14ac:dyDescent="0.25">
      <c r="A612" s="11">
        <v>2026</v>
      </c>
      <c r="B612" s="11">
        <v>1</v>
      </c>
      <c r="C612" s="7">
        <v>12</v>
      </c>
      <c r="D612" s="7">
        <v>16</v>
      </c>
      <c r="E612" s="7">
        <v>1</v>
      </c>
      <c r="F612" s="7" t="s">
        <v>845</v>
      </c>
      <c r="G612" s="13">
        <v>3814558</v>
      </c>
      <c r="H612" s="28" t="s">
        <v>938</v>
      </c>
      <c r="I612" s="28" t="s">
        <v>939</v>
      </c>
      <c r="J612" s="28" t="s">
        <v>848</v>
      </c>
      <c r="K612" s="24">
        <f>N612+N613</f>
        <v>6050000</v>
      </c>
      <c r="L612" s="24">
        <v>145</v>
      </c>
      <c r="M612" s="24" t="s">
        <v>910</v>
      </c>
      <c r="N612" s="24">
        <v>5500000</v>
      </c>
      <c r="O612" s="24">
        <v>5500000</v>
      </c>
      <c r="P612" s="25" t="s">
        <v>37</v>
      </c>
      <c r="Q612" s="25"/>
      <c r="R612" s="28"/>
      <c r="S612" s="7" t="s">
        <v>985</v>
      </c>
      <c r="T612" s="7" t="s">
        <v>940</v>
      </c>
      <c r="U612" s="25" t="s">
        <v>40</v>
      </c>
      <c r="V612" s="7" t="s">
        <v>41</v>
      </c>
      <c r="W612" s="7"/>
      <c r="X612" s="7">
        <v>2015</v>
      </c>
      <c r="Y612" s="7">
        <v>13</v>
      </c>
      <c r="Z612" s="7" t="s">
        <v>43</v>
      </c>
      <c r="AA612" s="7" t="s">
        <v>941</v>
      </c>
      <c r="AB612" s="26">
        <v>42311</v>
      </c>
      <c r="AC612" s="27"/>
      <c r="AD612" s="26" t="s">
        <v>102</v>
      </c>
      <c r="AE612" s="25"/>
    </row>
    <row r="613" spans="1:31" s="50" customFormat="1" ht="30" customHeight="1" x14ac:dyDescent="0.25">
      <c r="A613" s="11">
        <v>2026</v>
      </c>
      <c r="B613" s="11">
        <v>1</v>
      </c>
      <c r="C613" s="7">
        <v>12</v>
      </c>
      <c r="D613" s="7">
        <v>16</v>
      </c>
      <c r="E613" s="7">
        <v>1</v>
      </c>
      <c r="F613" s="7" t="s">
        <v>845</v>
      </c>
      <c r="G613" s="13">
        <v>3814558</v>
      </c>
      <c r="H613" s="28" t="s">
        <v>938</v>
      </c>
      <c r="I613" s="28" t="s">
        <v>939</v>
      </c>
      <c r="J613" s="28" t="s">
        <v>848</v>
      </c>
      <c r="K613" s="24"/>
      <c r="L613" s="24">
        <v>145</v>
      </c>
      <c r="M613" s="24" t="s">
        <v>910</v>
      </c>
      <c r="N613" s="24">
        <v>550000</v>
      </c>
      <c r="O613" s="24">
        <v>550000</v>
      </c>
      <c r="P613" s="25" t="s">
        <v>1274</v>
      </c>
      <c r="Q613" s="25"/>
      <c r="R613" s="28"/>
      <c r="S613" s="7" t="s">
        <v>985</v>
      </c>
      <c r="T613" s="7" t="s">
        <v>940</v>
      </c>
      <c r="U613" s="25" t="s">
        <v>40</v>
      </c>
      <c r="V613" s="7" t="s">
        <v>41</v>
      </c>
      <c r="W613" s="7"/>
      <c r="X613" s="7">
        <v>2015</v>
      </c>
      <c r="Y613" s="7">
        <v>13</v>
      </c>
      <c r="Z613" s="7" t="s">
        <v>43</v>
      </c>
      <c r="AA613" s="7" t="s">
        <v>941</v>
      </c>
      <c r="AB613" s="26">
        <v>42311</v>
      </c>
      <c r="AC613" s="27"/>
      <c r="AD613" s="26" t="s">
        <v>102</v>
      </c>
      <c r="AE613" s="25"/>
    </row>
    <row r="614" spans="1:31" s="50" customFormat="1" ht="30" customHeight="1" x14ac:dyDescent="0.25">
      <c r="A614" s="11">
        <v>2026</v>
      </c>
      <c r="B614" s="11">
        <v>1</v>
      </c>
      <c r="C614" s="7">
        <v>12</v>
      </c>
      <c r="D614" s="7">
        <v>16</v>
      </c>
      <c r="E614" s="7">
        <v>1</v>
      </c>
      <c r="F614" s="7" t="s">
        <v>845</v>
      </c>
      <c r="G614" s="13">
        <v>3829124</v>
      </c>
      <c r="H614" s="28" t="s">
        <v>942</v>
      </c>
      <c r="I614" s="28" t="s">
        <v>943</v>
      </c>
      <c r="J614" s="28" t="s">
        <v>848</v>
      </c>
      <c r="K614" s="24">
        <f>N614+N615</f>
        <v>7040000</v>
      </c>
      <c r="L614" s="24">
        <v>145</v>
      </c>
      <c r="M614" s="24" t="s">
        <v>910</v>
      </c>
      <c r="N614" s="24">
        <v>5500000</v>
      </c>
      <c r="O614" s="24">
        <v>5500000</v>
      </c>
      <c r="P614" s="25" t="s">
        <v>37</v>
      </c>
      <c r="Q614" s="25"/>
      <c r="R614" s="28"/>
      <c r="S614" s="7" t="s">
        <v>985</v>
      </c>
      <c r="T614" s="7" t="s">
        <v>1093</v>
      </c>
      <c r="U614" s="25" t="s">
        <v>40</v>
      </c>
      <c r="V614" s="7" t="s">
        <v>41</v>
      </c>
      <c r="W614" s="7"/>
      <c r="X614" s="7">
        <v>2015</v>
      </c>
      <c r="Y614" s="7">
        <v>20</v>
      </c>
      <c r="Z614" s="7" t="s">
        <v>43</v>
      </c>
      <c r="AA614" s="7" t="s">
        <v>944</v>
      </c>
      <c r="AB614" s="26">
        <v>42311</v>
      </c>
      <c r="AC614" s="27"/>
      <c r="AD614" s="26" t="s">
        <v>102</v>
      </c>
      <c r="AE614" s="25"/>
    </row>
    <row r="615" spans="1:31" s="50" customFormat="1" ht="30" customHeight="1" x14ac:dyDescent="0.25">
      <c r="A615" s="11">
        <v>2026</v>
      </c>
      <c r="B615" s="11">
        <v>1</v>
      </c>
      <c r="C615" s="7">
        <v>12</v>
      </c>
      <c r="D615" s="7">
        <v>16</v>
      </c>
      <c r="E615" s="7">
        <v>1</v>
      </c>
      <c r="F615" s="7" t="s">
        <v>845</v>
      </c>
      <c r="G615" s="13">
        <v>3829124</v>
      </c>
      <c r="H615" s="28" t="s">
        <v>942</v>
      </c>
      <c r="I615" s="28" t="s">
        <v>943</v>
      </c>
      <c r="J615" s="28" t="s">
        <v>848</v>
      </c>
      <c r="K615" s="24"/>
      <c r="L615" s="24">
        <v>145</v>
      </c>
      <c r="M615" s="24" t="s">
        <v>910</v>
      </c>
      <c r="N615" s="24">
        <v>1540000</v>
      </c>
      <c r="O615" s="24">
        <v>1540000</v>
      </c>
      <c r="P615" s="25" t="s">
        <v>53</v>
      </c>
      <c r="Q615" s="25"/>
      <c r="R615" s="28"/>
      <c r="S615" s="7" t="s">
        <v>985</v>
      </c>
      <c r="T615" s="7" t="s">
        <v>1093</v>
      </c>
      <c r="U615" s="25" t="s">
        <v>40</v>
      </c>
      <c r="V615" s="7" t="s">
        <v>41</v>
      </c>
      <c r="W615" s="7"/>
      <c r="X615" s="7">
        <v>2015</v>
      </c>
      <c r="Y615" s="7">
        <v>20</v>
      </c>
      <c r="Z615" s="7" t="s">
        <v>43</v>
      </c>
      <c r="AA615" s="7" t="s">
        <v>944</v>
      </c>
      <c r="AB615" s="26">
        <v>42311</v>
      </c>
      <c r="AC615" s="27"/>
      <c r="AD615" s="26" t="s">
        <v>102</v>
      </c>
      <c r="AE615" s="25"/>
    </row>
    <row r="616" spans="1:31" s="50" customFormat="1" ht="30" customHeight="1" x14ac:dyDescent="0.25">
      <c r="A616" s="11">
        <v>2026</v>
      </c>
      <c r="B616" s="11">
        <v>1</v>
      </c>
      <c r="C616" s="7">
        <v>12</v>
      </c>
      <c r="D616" s="7">
        <v>16</v>
      </c>
      <c r="E616" s="7">
        <v>1</v>
      </c>
      <c r="F616" s="7" t="s">
        <v>845</v>
      </c>
      <c r="G616" s="13">
        <v>4030303</v>
      </c>
      <c r="H616" s="28" t="s">
        <v>945</v>
      </c>
      <c r="I616" s="28" t="s">
        <v>946</v>
      </c>
      <c r="J616" s="28" t="s">
        <v>848</v>
      </c>
      <c r="K616" s="24">
        <f>O616+O617</f>
        <v>5180000</v>
      </c>
      <c r="L616" s="24">
        <v>145</v>
      </c>
      <c r="M616" s="24" t="s">
        <v>910</v>
      </c>
      <c r="N616" s="24">
        <v>3700000</v>
      </c>
      <c r="O616" s="24">
        <v>3700000</v>
      </c>
      <c r="P616" s="25" t="s">
        <v>37</v>
      </c>
      <c r="Q616" s="25"/>
      <c r="R616" s="28"/>
      <c r="S616" s="7" t="s">
        <v>985</v>
      </c>
      <c r="T616" s="7" t="s">
        <v>1094</v>
      </c>
      <c r="U616" s="25" t="s">
        <v>40</v>
      </c>
      <c r="V616" s="7" t="s">
        <v>41</v>
      </c>
      <c r="W616" s="7"/>
      <c r="X616" s="7">
        <v>2015</v>
      </c>
      <c r="Y616" s="7">
        <v>4</v>
      </c>
      <c r="Z616" s="7" t="s">
        <v>43</v>
      </c>
      <c r="AA616" s="7" t="s">
        <v>52</v>
      </c>
      <c r="AB616" s="26">
        <v>43056</v>
      </c>
      <c r="AC616" s="27"/>
      <c r="AD616" s="26" t="s">
        <v>102</v>
      </c>
      <c r="AE616" s="25"/>
    </row>
    <row r="617" spans="1:31" s="50" customFormat="1" ht="30" customHeight="1" x14ac:dyDescent="0.25">
      <c r="A617" s="11">
        <v>2026</v>
      </c>
      <c r="B617" s="11">
        <v>1</v>
      </c>
      <c r="C617" s="7">
        <v>12</v>
      </c>
      <c r="D617" s="7">
        <v>16</v>
      </c>
      <c r="E617" s="7">
        <v>1</v>
      </c>
      <c r="F617" s="7" t="s">
        <v>845</v>
      </c>
      <c r="G617" s="13">
        <v>4030303</v>
      </c>
      <c r="H617" s="28" t="s">
        <v>945</v>
      </c>
      <c r="I617" s="28" t="s">
        <v>946</v>
      </c>
      <c r="J617" s="28" t="s">
        <v>848</v>
      </c>
      <c r="K617" s="24"/>
      <c r="L617" s="24">
        <v>145</v>
      </c>
      <c r="M617" s="24" t="s">
        <v>910</v>
      </c>
      <c r="N617" s="24">
        <v>1480000</v>
      </c>
      <c r="O617" s="24">
        <v>1480000</v>
      </c>
      <c r="P617" s="25" t="s">
        <v>53</v>
      </c>
      <c r="Q617" s="25"/>
      <c r="R617" s="28"/>
      <c r="S617" s="7" t="s">
        <v>985</v>
      </c>
      <c r="T617" s="7" t="s">
        <v>1094</v>
      </c>
      <c r="U617" s="25" t="s">
        <v>40</v>
      </c>
      <c r="V617" s="7" t="s">
        <v>41</v>
      </c>
      <c r="W617" s="7"/>
      <c r="X617" s="7">
        <v>2015</v>
      </c>
      <c r="Y617" s="7">
        <v>4</v>
      </c>
      <c r="Z617" s="7" t="s">
        <v>43</v>
      </c>
      <c r="AA617" s="7" t="s">
        <v>52</v>
      </c>
      <c r="AB617" s="26">
        <v>43056</v>
      </c>
      <c r="AC617" s="27"/>
      <c r="AD617" s="26" t="s">
        <v>102</v>
      </c>
      <c r="AE617" s="25"/>
    </row>
    <row r="618" spans="1:31" s="50" customFormat="1" ht="30" customHeight="1" x14ac:dyDescent="0.25">
      <c r="A618" s="11">
        <v>2026</v>
      </c>
      <c r="B618" s="11">
        <v>1</v>
      </c>
      <c r="C618" s="7">
        <v>12</v>
      </c>
      <c r="D618" s="7">
        <v>16</v>
      </c>
      <c r="E618" s="7">
        <v>1</v>
      </c>
      <c r="F618" s="7" t="s">
        <v>845</v>
      </c>
      <c r="G618" s="13">
        <v>4090807</v>
      </c>
      <c r="H618" s="28" t="s">
        <v>947</v>
      </c>
      <c r="I618" s="28" t="s">
        <v>948</v>
      </c>
      <c r="J618" s="28" t="s">
        <v>848</v>
      </c>
      <c r="K618" s="24">
        <f>N618+N619</f>
        <v>7150000</v>
      </c>
      <c r="L618" s="24">
        <v>145</v>
      </c>
      <c r="M618" s="24" t="s">
        <v>910</v>
      </c>
      <c r="N618" s="24">
        <v>5500000</v>
      </c>
      <c r="O618" s="24">
        <v>5500000</v>
      </c>
      <c r="P618" s="25" t="s">
        <v>37</v>
      </c>
      <c r="Q618" s="25"/>
      <c r="R618" s="28"/>
      <c r="S618" s="7" t="s">
        <v>985</v>
      </c>
      <c r="T618" s="7" t="s">
        <v>1073</v>
      </c>
      <c r="U618" s="25" t="s">
        <v>40</v>
      </c>
      <c r="V618" s="7" t="s">
        <v>41</v>
      </c>
      <c r="W618" s="7"/>
      <c r="X618" s="7">
        <v>2015</v>
      </c>
      <c r="Y618" s="7">
        <v>2</v>
      </c>
      <c r="Z618" s="7" t="s">
        <v>43</v>
      </c>
      <c r="AA618" s="7" t="s">
        <v>949</v>
      </c>
      <c r="AB618" s="26">
        <v>42311</v>
      </c>
      <c r="AC618" s="27"/>
      <c r="AD618" s="26" t="s">
        <v>102</v>
      </c>
      <c r="AE618" s="25"/>
    </row>
    <row r="619" spans="1:31" s="50" customFormat="1" ht="30" customHeight="1" x14ac:dyDescent="0.25">
      <c r="A619" s="11">
        <v>2026</v>
      </c>
      <c r="B619" s="11">
        <v>1</v>
      </c>
      <c r="C619" s="7">
        <v>12</v>
      </c>
      <c r="D619" s="7">
        <v>16</v>
      </c>
      <c r="E619" s="7">
        <v>1</v>
      </c>
      <c r="F619" s="7" t="s">
        <v>845</v>
      </c>
      <c r="G619" s="13">
        <v>4090807</v>
      </c>
      <c r="H619" s="28" t="s">
        <v>947</v>
      </c>
      <c r="I619" s="28" t="s">
        <v>948</v>
      </c>
      <c r="J619" s="28" t="s">
        <v>848</v>
      </c>
      <c r="K619" s="24"/>
      <c r="L619" s="24">
        <v>145</v>
      </c>
      <c r="M619" s="24" t="s">
        <v>910</v>
      </c>
      <c r="N619" s="24">
        <v>1650000</v>
      </c>
      <c r="O619" s="24">
        <v>1650000</v>
      </c>
      <c r="P619" s="25" t="s">
        <v>53</v>
      </c>
      <c r="Q619" s="25"/>
      <c r="R619" s="28"/>
      <c r="S619" s="7" t="s">
        <v>985</v>
      </c>
      <c r="T619" s="7" t="s">
        <v>1073</v>
      </c>
      <c r="U619" s="25" t="s">
        <v>40</v>
      </c>
      <c r="V619" s="7" t="s">
        <v>41</v>
      </c>
      <c r="W619" s="7"/>
      <c r="X619" s="7">
        <v>2015</v>
      </c>
      <c r="Y619" s="7">
        <v>2</v>
      </c>
      <c r="Z619" s="7" t="s">
        <v>43</v>
      </c>
      <c r="AA619" s="7" t="s">
        <v>949</v>
      </c>
      <c r="AB619" s="26">
        <v>42311</v>
      </c>
      <c r="AC619" s="27"/>
      <c r="AD619" s="26" t="s">
        <v>102</v>
      </c>
      <c r="AE619" s="25"/>
    </row>
    <row r="620" spans="1:31" s="50" customFormat="1" ht="30" customHeight="1" x14ac:dyDescent="0.25">
      <c r="A620" s="11">
        <v>2026</v>
      </c>
      <c r="B620" s="11">
        <v>1</v>
      </c>
      <c r="C620" s="7">
        <v>12</v>
      </c>
      <c r="D620" s="7">
        <v>16</v>
      </c>
      <c r="E620" s="7">
        <v>1</v>
      </c>
      <c r="F620" s="7" t="s">
        <v>845</v>
      </c>
      <c r="G620" s="13">
        <v>4157027</v>
      </c>
      <c r="H620" s="28" t="s">
        <v>950</v>
      </c>
      <c r="I620" s="28" t="s">
        <v>951</v>
      </c>
      <c r="J620" s="28" t="s">
        <v>848</v>
      </c>
      <c r="K620" s="24">
        <f>O620</f>
        <v>5500000</v>
      </c>
      <c r="L620" s="24">
        <v>145</v>
      </c>
      <c r="M620" s="24" t="s">
        <v>910</v>
      </c>
      <c r="N620" s="24">
        <v>5500000</v>
      </c>
      <c r="O620" s="24">
        <v>5500000</v>
      </c>
      <c r="P620" s="25" t="s">
        <v>37</v>
      </c>
      <c r="Q620" s="25"/>
      <c r="R620" s="28"/>
      <c r="S620" s="7" t="s">
        <v>985</v>
      </c>
      <c r="T620" s="7" t="s">
        <v>1073</v>
      </c>
      <c r="U620" s="25" t="s">
        <v>40</v>
      </c>
      <c r="V620" s="7" t="s">
        <v>41</v>
      </c>
      <c r="W620" s="7"/>
      <c r="X620" s="7">
        <v>2015</v>
      </c>
      <c r="Y620" s="7">
        <v>2</v>
      </c>
      <c r="Z620" s="7" t="s">
        <v>43</v>
      </c>
      <c r="AA620" s="7" t="s">
        <v>952</v>
      </c>
      <c r="AB620" s="26">
        <v>42311</v>
      </c>
      <c r="AC620" s="27"/>
      <c r="AD620" s="26" t="s">
        <v>102</v>
      </c>
      <c r="AE620" s="25"/>
    </row>
    <row r="621" spans="1:31" s="50" customFormat="1" ht="30" customHeight="1" x14ac:dyDescent="0.25">
      <c r="A621" s="11">
        <v>2026</v>
      </c>
      <c r="B621" s="11">
        <v>1</v>
      </c>
      <c r="C621" s="7">
        <v>12</v>
      </c>
      <c r="D621" s="7">
        <v>16</v>
      </c>
      <c r="E621" s="7">
        <v>1</v>
      </c>
      <c r="F621" s="7" t="s">
        <v>845</v>
      </c>
      <c r="G621" s="13">
        <v>4189193</v>
      </c>
      <c r="H621" s="28" t="s">
        <v>953</v>
      </c>
      <c r="I621" s="28" t="s">
        <v>954</v>
      </c>
      <c r="J621" s="28" t="s">
        <v>848</v>
      </c>
      <c r="K621" s="24">
        <f>O621+O622+O623</f>
        <v>7408305</v>
      </c>
      <c r="L621" s="24">
        <v>145</v>
      </c>
      <c r="M621" s="24" t="s">
        <v>910</v>
      </c>
      <c r="N621" s="24">
        <v>5500000</v>
      </c>
      <c r="O621" s="24">
        <v>5500000</v>
      </c>
      <c r="P621" s="25" t="s">
        <v>37</v>
      </c>
      <c r="Q621" s="25"/>
      <c r="R621" s="28"/>
      <c r="S621" s="7" t="s">
        <v>985</v>
      </c>
      <c r="T621" s="7" t="s">
        <v>1073</v>
      </c>
      <c r="U621" s="25" t="s">
        <v>40</v>
      </c>
      <c r="V621" s="7" t="s">
        <v>41</v>
      </c>
      <c r="W621" s="7"/>
      <c r="X621" s="7">
        <v>2015</v>
      </c>
      <c r="Y621" s="7">
        <v>2</v>
      </c>
      <c r="Z621" s="7" t="s">
        <v>43</v>
      </c>
      <c r="AA621" s="7" t="s">
        <v>955</v>
      </c>
      <c r="AB621" s="26">
        <v>42311</v>
      </c>
      <c r="AC621" s="27"/>
      <c r="AD621" s="26" t="s">
        <v>102</v>
      </c>
      <c r="AE621" s="25"/>
    </row>
    <row r="622" spans="1:31" s="50" customFormat="1" ht="30" customHeight="1" x14ac:dyDescent="0.25">
      <c r="A622" s="11">
        <v>2026</v>
      </c>
      <c r="B622" s="11">
        <v>1</v>
      </c>
      <c r="C622" s="7">
        <v>12</v>
      </c>
      <c r="D622" s="7">
        <v>16</v>
      </c>
      <c r="E622" s="7">
        <v>1</v>
      </c>
      <c r="F622" s="7" t="s">
        <v>845</v>
      </c>
      <c r="G622" s="13">
        <v>4189193</v>
      </c>
      <c r="H622" s="28" t="s">
        <v>953</v>
      </c>
      <c r="I622" s="28" t="s">
        <v>954</v>
      </c>
      <c r="J622" s="28" t="s">
        <v>848</v>
      </c>
      <c r="K622" s="24"/>
      <c r="L622" s="24">
        <v>145</v>
      </c>
      <c r="M622" s="24" t="s">
        <v>910</v>
      </c>
      <c r="N622" s="24">
        <v>1650000</v>
      </c>
      <c r="O622" s="24">
        <v>1650000</v>
      </c>
      <c r="P622" s="25" t="s">
        <v>53</v>
      </c>
      <c r="Q622" s="25"/>
      <c r="R622" s="28"/>
      <c r="S622" s="7" t="s">
        <v>985</v>
      </c>
      <c r="T622" s="7" t="s">
        <v>1073</v>
      </c>
      <c r="U622" s="25" t="s">
        <v>40</v>
      </c>
      <c r="V622" s="7" t="s">
        <v>41</v>
      </c>
      <c r="W622" s="7"/>
      <c r="X622" s="7">
        <v>2015</v>
      </c>
      <c r="Y622" s="7">
        <v>2</v>
      </c>
      <c r="Z622" s="7" t="s">
        <v>43</v>
      </c>
      <c r="AA622" s="7" t="s">
        <v>955</v>
      </c>
      <c r="AB622" s="26">
        <v>42311</v>
      </c>
      <c r="AC622" s="27"/>
      <c r="AD622" s="26" t="s">
        <v>102</v>
      </c>
      <c r="AE622" s="25"/>
    </row>
    <row r="623" spans="1:31" s="50" customFormat="1" ht="30" customHeight="1" x14ac:dyDescent="0.25">
      <c r="A623" s="11">
        <v>2026</v>
      </c>
      <c r="B623" s="11">
        <v>1</v>
      </c>
      <c r="C623" s="7">
        <v>12</v>
      </c>
      <c r="D623" s="7">
        <v>16</v>
      </c>
      <c r="E623" s="7">
        <v>1</v>
      </c>
      <c r="F623" s="7" t="s">
        <v>845</v>
      </c>
      <c r="G623" s="13">
        <v>4189193</v>
      </c>
      <c r="H623" s="28" t="s">
        <v>953</v>
      </c>
      <c r="I623" s="28" t="s">
        <v>954</v>
      </c>
      <c r="J623" s="28" t="s">
        <v>848</v>
      </c>
      <c r="K623" s="24"/>
      <c r="L623" s="24">
        <v>232</v>
      </c>
      <c r="M623" s="24" t="s">
        <v>910</v>
      </c>
      <c r="N623" s="24">
        <v>258305</v>
      </c>
      <c r="O623" s="24">
        <v>258305</v>
      </c>
      <c r="P623" s="25" t="s">
        <v>1216</v>
      </c>
      <c r="Q623" s="25"/>
      <c r="R623" s="28"/>
      <c r="S623" s="7" t="s">
        <v>985</v>
      </c>
      <c r="T623" s="7" t="s">
        <v>1073</v>
      </c>
      <c r="U623" s="25" t="s">
        <v>40</v>
      </c>
      <c r="V623" s="7" t="s">
        <v>41</v>
      </c>
      <c r="W623" s="7"/>
      <c r="X623" s="7">
        <v>2015</v>
      </c>
      <c r="Y623" s="7">
        <v>2</v>
      </c>
      <c r="Z623" s="7" t="s">
        <v>43</v>
      </c>
      <c r="AA623" s="7" t="s">
        <v>955</v>
      </c>
      <c r="AB623" s="26">
        <v>42311</v>
      </c>
      <c r="AC623" s="27"/>
      <c r="AD623" s="26" t="s">
        <v>102</v>
      </c>
      <c r="AE623" s="25"/>
    </row>
    <row r="624" spans="1:31" s="50" customFormat="1" ht="30" customHeight="1" x14ac:dyDescent="0.25">
      <c r="A624" s="11">
        <v>2026</v>
      </c>
      <c r="B624" s="11">
        <v>1</v>
      </c>
      <c r="C624" s="7">
        <v>12</v>
      </c>
      <c r="D624" s="7">
        <v>16</v>
      </c>
      <c r="E624" s="7">
        <v>1</v>
      </c>
      <c r="F624" s="7" t="s">
        <v>845</v>
      </c>
      <c r="G624" s="13">
        <v>4256730</v>
      </c>
      <c r="H624" s="28" t="s">
        <v>956</v>
      </c>
      <c r="I624" s="28" t="s">
        <v>957</v>
      </c>
      <c r="J624" s="28" t="s">
        <v>848</v>
      </c>
      <c r="K624" s="24">
        <f>N624+N625</f>
        <v>5200000</v>
      </c>
      <c r="L624" s="24">
        <v>145</v>
      </c>
      <c r="M624" s="24" t="s">
        <v>910</v>
      </c>
      <c r="N624" s="24">
        <v>4000000</v>
      </c>
      <c r="O624" s="24">
        <v>4000000</v>
      </c>
      <c r="P624" s="25" t="s">
        <v>37</v>
      </c>
      <c r="Q624" s="25"/>
      <c r="R624" s="28"/>
      <c r="S624" s="7" t="s">
        <v>985</v>
      </c>
      <c r="T624" s="7" t="s">
        <v>746</v>
      </c>
      <c r="U624" s="25" t="s">
        <v>40</v>
      </c>
      <c r="V624" s="7" t="s">
        <v>41</v>
      </c>
      <c r="W624" s="7"/>
      <c r="X624" s="7">
        <v>2018</v>
      </c>
      <c r="Y624" s="7">
        <v>1</v>
      </c>
      <c r="Z624" s="7" t="s">
        <v>835</v>
      </c>
      <c r="AA624" s="7" t="s">
        <v>52</v>
      </c>
      <c r="AB624" s="26">
        <v>43132</v>
      </c>
      <c r="AC624" s="27"/>
      <c r="AD624" s="26" t="s">
        <v>102</v>
      </c>
      <c r="AE624" s="25"/>
    </row>
    <row r="625" spans="1:31" s="50" customFormat="1" ht="30" customHeight="1" x14ac:dyDescent="0.25">
      <c r="A625" s="11">
        <v>2026</v>
      </c>
      <c r="B625" s="11">
        <v>1</v>
      </c>
      <c r="C625" s="7">
        <v>12</v>
      </c>
      <c r="D625" s="7">
        <v>16</v>
      </c>
      <c r="E625" s="7">
        <v>1</v>
      </c>
      <c r="F625" s="7" t="s">
        <v>845</v>
      </c>
      <c r="G625" s="13">
        <v>4256730</v>
      </c>
      <c r="H625" s="28" t="s">
        <v>956</v>
      </c>
      <c r="I625" s="28" t="s">
        <v>957</v>
      </c>
      <c r="J625" s="28" t="s">
        <v>848</v>
      </c>
      <c r="K625" s="13"/>
      <c r="L625" s="24">
        <v>145</v>
      </c>
      <c r="M625" s="24" t="s">
        <v>910</v>
      </c>
      <c r="N625" s="24">
        <v>1200000</v>
      </c>
      <c r="O625" s="24">
        <v>1200000</v>
      </c>
      <c r="P625" s="25" t="s">
        <v>53</v>
      </c>
      <c r="Q625" s="25"/>
      <c r="R625" s="28"/>
      <c r="S625" s="7" t="s">
        <v>985</v>
      </c>
      <c r="T625" s="7" t="s">
        <v>746</v>
      </c>
      <c r="U625" s="25" t="s">
        <v>40</v>
      </c>
      <c r="V625" s="7" t="s">
        <v>41</v>
      </c>
      <c r="W625" s="7"/>
      <c r="X625" s="7">
        <v>2018</v>
      </c>
      <c r="Y625" s="7">
        <v>1</v>
      </c>
      <c r="Z625" s="7" t="s">
        <v>835</v>
      </c>
      <c r="AA625" s="7" t="s">
        <v>52</v>
      </c>
      <c r="AB625" s="26">
        <v>43132</v>
      </c>
      <c r="AC625" s="27"/>
      <c r="AD625" s="26" t="s">
        <v>102</v>
      </c>
      <c r="AE625" s="25"/>
    </row>
    <row r="626" spans="1:31" s="50" customFormat="1" ht="30" customHeight="1" x14ac:dyDescent="0.25">
      <c r="A626" s="11">
        <v>2026</v>
      </c>
      <c r="B626" s="11">
        <v>1</v>
      </c>
      <c r="C626" s="7">
        <v>12</v>
      </c>
      <c r="D626" s="7">
        <v>16</v>
      </c>
      <c r="E626" s="7">
        <v>1</v>
      </c>
      <c r="F626" s="7" t="s">
        <v>845</v>
      </c>
      <c r="G626" s="13">
        <v>4325831</v>
      </c>
      <c r="H626" s="28" t="s">
        <v>958</v>
      </c>
      <c r="I626" s="28" t="s">
        <v>959</v>
      </c>
      <c r="J626" s="28" t="s">
        <v>848</v>
      </c>
      <c r="K626" s="24">
        <f>O626+O627</f>
        <v>6500000</v>
      </c>
      <c r="L626" s="24">
        <v>145</v>
      </c>
      <c r="M626" s="24" t="s">
        <v>910</v>
      </c>
      <c r="N626" s="24">
        <v>5000000</v>
      </c>
      <c r="O626" s="24">
        <v>5000000</v>
      </c>
      <c r="P626" s="25" t="s">
        <v>37</v>
      </c>
      <c r="Q626" s="25"/>
      <c r="R626" s="28"/>
      <c r="S626" s="7" t="s">
        <v>985</v>
      </c>
      <c r="T626" s="7" t="s">
        <v>1414</v>
      </c>
      <c r="U626" s="25" t="s">
        <v>40</v>
      </c>
      <c r="V626" s="7" t="s">
        <v>41</v>
      </c>
      <c r="W626" s="7"/>
      <c r="X626" s="7">
        <v>2015</v>
      </c>
      <c r="Y626" s="7">
        <v>39</v>
      </c>
      <c r="Z626" s="7" t="s">
        <v>43</v>
      </c>
      <c r="AA626" s="7" t="s">
        <v>960</v>
      </c>
      <c r="AB626" s="26">
        <v>42219</v>
      </c>
      <c r="AC626" s="27"/>
      <c r="AD626" s="26" t="s">
        <v>102</v>
      </c>
      <c r="AE626" s="25"/>
    </row>
    <row r="627" spans="1:31" s="50" customFormat="1" ht="30" customHeight="1" x14ac:dyDescent="0.25">
      <c r="A627" s="11">
        <v>2026</v>
      </c>
      <c r="B627" s="11">
        <v>1</v>
      </c>
      <c r="C627" s="7">
        <v>12</v>
      </c>
      <c r="D627" s="7">
        <v>16</v>
      </c>
      <c r="E627" s="7">
        <v>1</v>
      </c>
      <c r="F627" s="7" t="s">
        <v>845</v>
      </c>
      <c r="G627" s="13">
        <v>4325831</v>
      </c>
      <c r="H627" s="28" t="s">
        <v>958</v>
      </c>
      <c r="I627" s="28" t="s">
        <v>959</v>
      </c>
      <c r="J627" s="28" t="s">
        <v>848</v>
      </c>
      <c r="K627" s="24"/>
      <c r="L627" s="24">
        <v>145</v>
      </c>
      <c r="M627" s="24" t="s">
        <v>910</v>
      </c>
      <c r="N627" s="24">
        <v>1500000</v>
      </c>
      <c r="O627" s="24">
        <v>1500000</v>
      </c>
      <c r="P627" s="25" t="s">
        <v>53</v>
      </c>
      <c r="Q627" s="25"/>
      <c r="R627" s="28"/>
      <c r="S627" s="7" t="s">
        <v>985</v>
      </c>
      <c r="T627" s="7" t="s">
        <v>1414</v>
      </c>
      <c r="U627" s="25" t="s">
        <v>40</v>
      </c>
      <c r="V627" s="7" t="s">
        <v>41</v>
      </c>
      <c r="W627" s="7"/>
      <c r="X627" s="7">
        <v>2015</v>
      </c>
      <c r="Y627" s="7">
        <v>39</v>
      </c>
      <c r="Z627" s="7" t="s">
        <v>43</v>
      </c>
      <c r="AA627" s="7" t="s">
        <v>960</v>
      </c>
      <c r="AB627" s="26">
        <v>42219</v>
      </c>
      <c r="AC627" s="27"/>
      <c r="AD627" s="26" t="s">
        <v>102</v>
      </c>
      <c r="AE627" s="25"/>
    </row>
    <row r="628" spans="1:31" s="50" customFormat="1" ht="30" customHeight="1" x14ac:dyDescent="0.25">
      <c r="A628" s="11">
        <v>2026</v>
      </c>
      <c r="B628" s="11">
        <v>1</v>
      </c>
      <c r="C628" s="7">
        <v>12</v>
      </c>
      <c r="D628" s="7">
        <v>16</v>
      </c>
      <c r="E628" s="7">
        <v>1</v>
      </c>
      <c r="F628" s="7" t="s">
        <v>845</v>
      </c>
      <c r="G628" s="13">
        <v>4326300</v>
      </c>
      <c r="H628" s="28" t="s">
        <v>961</v>
      </c>
      <c r="I628" s="28" t="s">
        <v>962</v>
      </c>
      <c r="J628" s="28" t="s">
        <v>848</v>
      </c>
      <c r="K628" s="24">
        <f>N628+N629</f>
        <v>4850000</v>
      </c>
      <c r="L628" s="24">
        <v>145</v>
      </c>
      <c r="M628" s="24" t="s">
        <v>910</v>
      </c>
      <c r="N628" s="24">
        <v>3850000</v>
      </c>
      <c r="O628" s="24">
        <v>3850000</v>
      </c>
      <c r="P628" s="25" t="s">
        <v>37</v>
      </c>
      <c r="Q628" s="25"/>
      <c r="R628" s="28"/>
      <c r="S628" s="7" t="s">
        <v>985</v>
      </c>
      <c r="T628" s="7" t="s">
        <v>963</v>
      </c>
      <c r="U628" s="25" t="s">
        <v>40</v>
      </c>
      <c r="V628" s="7" t="s">
        <v>41</v>
      </c>
      <c r="W628" s="7"/>
      <c r="X628" s="7">
        <v>2015</v>
      </c>
      <c r="Y628" s="7">
        <v>31</v>
      </c>
      <c r="Z628" s="7" t="s">
        <v>43</v>
      </c>
      <c r="AA628" s="7" t="s">
        <v>964</v>
      </c>
      <c r="AB628" s="26">
        <v>42219</v>
      </c>
      <c r="AC628" s="27"/>
      <c r="AD628" s="26" t="s">
        <v>102</v>
      </c>
      <c r="AE628" s="25"/>
    </row>
    <row r="629" spans="1:31" s="50" customFormat="1" ht="30" customHeight="1" x14ac:dyDescent="0.25">
      <c r="A629" s="11">
        <v>2026</v>
      </c>
      <c r="B629" s="11">
        <v>1</v>
      </c>
      <c r="C629" s="7">
        <v>12</v>
      </c>
      <c r="D629" s="7">
        <v>16</v>
      </c>
      <c r="E629" s="7">
        <v>1</v>
      </c>
      <c r="F629" s="7" t="s">
        <v>845</v>
      </c>
      <c r="G629" s="13">
        <v>4326300</v>
      </c>
      <c r="H629" s="28" t="s">
        <v>961</v>
      </c>
      <c r="I629" s="28" t="s">
        <v>962</v>
      </c>
      <c r="J629" s="28" t="s">
        <v>848</v>
      </c>
      <c r="K629" s="24"/>
      <c r="L629" s="24">
        <v>145</v>
      </c>
      <c r="M629" s="24" t="s">
        <v>910</v>
      </c>
      <c r="N629" s="24">
        <v>1000000</v>
      </c>
      <c r="O629" s="24">
        <v>1000000</v>
      </c>
      <c r="P629" s="25" t="s">
        <v>53</v>
      </c>
      <c r="Q629" s="25"/>
      <c r="R629" s="28"/>
      <c r="S629" s="7" t="s">
        <v>985</v>
      </c>
      <c r="T629" s="7" t="s">
        <v>963</v>
      </c>
      <c r="U629" s="25" t="s">
        <v>40</v>
      </c>
      <c r="V629" s="7" t="s">
        <v>41</v>
      </c>
      <c r="W629" s="7"/>
      <c r="X629" s="7">
        <v>2015</v>
      </c>
      <c r="Y629" s="7">
        <v>31</v>
      </c>
      <c r="Z629" s="7" t="s">
        <v>43</v>
      </c>
      <c r="AA629" s="7" t="s">
        <v>964</v>
      </c>
      <c r="AB629" s="26">
        <v>42219</v>
      </c>
      <c r="AC629" s="27"/>
      <c r="AD629" s="26" t="s">
        <v>102</v>
      </c>
      <c r="AE629" s="25"/>
    </row>
    <row r="630" spans="1:31" s="50" customFormat="1" ht="30" customHeight="1" x14ac:dyDescent="0.25">
      <c r="A630" s="11">
        <v>2026</v>
      </c>
      <c r="B630" s="11">
        <v>1</v>
      </c>
      <c r="C630" s="7">
        <v>12</v>
      </c>
      <c r="D630" s="7">
        <v>16</v>
      </c>
      <c r="E630" s="7">
        <v>1</v>
      </c>
      <c r="F630" s="7" t="s">
        <v>845</v>
      </c>
      <c r="G630" s="13">
        <v>4330601</v>
      </c>
      <c r="H630" s="28" t="s">
        <v>965</v>
      </c>
      <c r="I630" s="28" t="s">
        <v>966</v>
      </c>
      <c r="J630" s="28" t="s">
        <v>848</v>
      </c>
      <c r="K630" s="24">
        <f>O630</f>
        <v>4000000</v>
      </c>
      <c r="L630" s="24">
        <v>145</v>
      </c>
      <c r="M630" s="24" t="s">
        <v>910</v>
      </c>
      <c r="N630" s="24">
        <v>4000000</v>
      </c>
      <c r="O630" s="24">
        <v>4000000</v>
      </c>
      <c r="P630" s="25" t="s">
        <v>37</v>
      </c>
      <c r="Q630" s="25"/>
      <c r="R630" s="28"/>
      <c r="S630" s="7" t="s">
        <v>985</v>
      </c>
      <c r="T630" s="7" t="s">
        <v>1095</v>
      </c>
      <c r="U630" s="25" t="s">
        <v>40</v>
      </c>
      <c r="V630" s="7" t="s">
        <v>41</v>
      </c>
      <c r="W630" s="7"/>
      <c r="X630" s="7">
        <v>2018</v>
      </c>
      <c r="Y630" s="7">
        <v>32</v>
      </c>
      <c r="Z630" s="7" t="s">
        <v>43</v>
      </c>
      <c r="AA630" s="7" t="s">
        <v>52</v>
      </c>
      <c r="AB630" s="26">
        <v>43346</v>
      </c>
      <c r="AC630" s="27"/>
      <c r="AD630" s="26" t="s">
        <v>102</v>
      </c>
      <c r="AE630" s="25"/>
    </row>
    <row r="631" spans="1:31" s="50" customFormat="1" ht="30" customHeight="1" x14ac:dyDescent="0.25">
      <c r="A631" s="11">
        <v>2026</v>
      </c>
      <c r="B631" s="11">
        <v>1</v>
      </c>
      <c r="C631" s="7">
        <v>12</v>
      </c>
      <c r="D631" s="7">
        <v>16</v>
      </c>
      <c r="E631" s="7">
        <v>1</v>
      </c>
      <c r="F631" s="7" t="s">
        <v>845</v>
      </c>
      <c r="G631" s="13">
        <v>4517987</v>
      </c>
      <c r="H631" s="28" t="s">
        <v>967</v>
      </c>
      <c r="I631" s="28" t="s">
        <v>968</v>
      </c>
      <c r="J631" s="28" t="s">
        <v>848</v>
      </c>
      <c r="K631" s="24">
        <f>N631+N632</f>
        <v>5005000</v>
      </c>
      <c r="L631" s="24">
        <v>145</v>
      </c>
      <c r="M631" s="24" t="s">
        <v>910</v>
      </c>
      <c r="N631" s="24">
        <v>3850000</v>
      </c>
      <c r="O631" s="24">
        <v>3850000</v>
      </c>
      <c r="P631" s="25" t="s">
        <v>37</v>
      </c>
      <c r="Q631" s="25"/>
      <c r="R631" s="28"/>
      <c r="S631" s="7" t="s">
        <v>985</v>
      </c>
      <c r="T631" s="7" t="s">
        <v>969</v>
      </c>
      <c r="U631" s="25" t="s">
        <v>40</v>
      </c>
      <c r="V631" s="7" t="s">
        <v>41</v>
      </c>
      <c r="W631" s="7"/>
      <c r="X631" s="7">
        <v>2015</v>
      </c>
      <c r="Y631" s="7">
        <v>1</v>
      </c>
      <c r="Z631" s="7" t="s">
        <v>43</v>
      </c>
      <c r="AA631" s="7" t="s">
        <v>970</v>
      </c>
      <c r="AB631" s="26">
        <v>42248</v>
      </c>
      <c r="AC631" s="27"/>
      <c r="AD631" s="26" t="s">
        <v>102</v>
      </c>
      <c r="AE631" s="25"/>
    </row>
    <row r="632" spans="1:31" s="50" customFormat="1" ht="30" customHeight="1" x14ac:dyDescent="0.25">
      <c r="A632" s="11">
        <v>2026</v>
      </c>
      <c r="B632" s="11">
        <v>1</v>
      </c>
      <c r="C632" s="7">
        <v>12</v>
      </c>
      <c r="D632" s="7">
        <v>16</v>
      </c>
      <c r="E632" s="7">
        <v>1</v>
      </c>
      <c r="F632" s="7" t="s">
        <v>845</v>
      </c>
      <c r="G632" s="13">
        <v>4517987</v>
      </c>
      <c r="H632" s="28" t="s">
        <v>967</v>
      </c>
      <c r="I632" s="28" t="s">
        <v>968</v>
      </c>
      <c r="J632" s="28" t="s">
        <v>848</v>
      </c>
      <c r="K632" s="24"/>
      <c r="L632" s="24">
        <v>145</v>
      </c>
      <c r="M632" s="24" t="s">
        <v>910</v>
      </c>
      <c r="N632" s="24">
        <v>1155000</v>
      </c>
      <c r="O632" s="24">
        <v>1155000</v>
      </c>
      <c r="P632" s="25" t="s">
        <v>53</v>
      </c>
      <c r="Q632" s="25"/>
      <c r="R632" s="28"/>
      <c r="S632" s="7" t="s">
        <v>985</v>
      </c>
      <c r="T632" s="7" t="s">
        <v>969</v>
      </c>
      <c r="U632" s="25" t="s">
        <v>40</v>
      </c>
      <c r="V632" s="7" t="s">
        <v>41</v>
      </c>
      <c r="W632" s="7"/>
      <c r="X632" s="7">
        <v>2015</v>
      </c>
      <c r="Y632" s="7">
        <v>1</v>
      </c>
      <c r="Z632" s="7" t="s">
        <v>43</v>
      </c>
      <c r="AA632" s="7" t="s">
        <v>970</v>
      </c>
      <c r="AB632" s="26">
        <v>42248</v>
      </c>
      <c r="AC632" s="27"/>
      <c r="AD632" s="26" t="s">
        <v>102</v>
      </c>
      <c r="AE632" s="25"/>
    </row>
    <row r="633" spans="1:31" s="50" customFormat="1" ht="30" customHeight="1" x14ac:dyDescent="0.25">
      <c r="A633" s="11">
        <v>2026</v>
      </c>
      <c r="B633" s="11">
        <v>1</v>
      </c>
      <c r="C633" s="7">
        <v>12</v>
      </c>
      <c r="D633" s="7">
        <v>16</v>
      </c>
      <c r="E633" s="7">
        <v>1</v>
      </c>
      <c r="F633" s="7" t="s">
        <v>845</v>
      </c>
      <c r="G633" s="13">
        <v>4693588</v>
      </c>
      <c r="H633" s="28" t="s">
        <v>971</v>
      </c>
      <c r="I633" s="28" t="s">
        <v>972</v>
      </c>
      <c r="J633" s="28" t="s">
        <v>848</v>
      </c>
      <c r="K633" s="24">
        <f>O633+O634</f>
        <v>3900000</v>
      </c>
      <c r="L633" s="24">
        <v>145</v>
      </c>
      <c r="M633" s="24" t="s">
        <v>910</v>
      </c>
      <c r="N633" s="24">
        <v>3000000</v>
      </c>
      <c r="O633" s="24">
        <v>3000000</v>
      </c>
      <c r="P633" s="25" t="s">
        <v>37</v>
      </c>
      <c r="Q633" s="25"/>
      <c r="R633" s="28"/>
      <c r="S633" s="7" t="s">
        <v>985</v>
      </c>
      <c r="T633" s="7" t="s">
        <v>229</v>
      </c>
      <c r="U633" s="25" t="s">
        <v>40</v>
      </c>
      <c r="V633" s="7" t="s">
        <v>41</v>
      </c>
      <c r="W633" s="7"/>
      <c r="X633" s="7">
        <v>2014</v>
      </c>
      <c r="Y633" s="7">
        <v>1</v>
      </c>
      <c r="Z633" s="7" t="s">
        <v>43</v>
      </c>
      <c r="AA633" s="7" t="s">
        <v>973</v>
      </c>
      <c r="AB633" s="26">
        <v>41772</v>
      </c>
      <c r="AC633" s="27"/>
      <c r="AD633" s="26" t="s">
        <v>102</v>
      </c>
      <c r="AE633" s="25"/>
    </row>
    <row r="634" spans="1:31" s="50" customFormat="1" ht="30" customHeight="1" x14ac:dyDescent="0.25">
      <c r="A634" s="11">
        <v>2026</v>
      </c>
      <c r="B634" s="11">
        <v>1</v>
      </c>
      <c r="C634" s="7">
        <v>12</v>
      </c>
      <c r="D634" s="7">
        <v>16</v>
      </c>
      <c r="E634" s="7">
        <v>1</v>
      </c>
      <c r="F634" s="7" t="s">
        <v>845</v>
      </c>
      <c r="G634" s="13">
        <v>4693588</v>
      </c>
      <c r="H634" s="28" t="s">
        <v>971</v>
      </c>
      <c r="I634" s="28" t="s">
        <v>972</v>
      </c>
      <c r="J634" s="28" t="s">
        <v>848</v>
      </c>
      <c r="K634" s="24"/>
      <c r="L634" s="24">
        <v>145</v>
      </c>
      <c r="M634" s="24" t="s">
        <v>910</v>
      </c>
      <c r="N634" s="24">
        <v>900000</v>
      </c>
      <c r="O634" s="24">
        <v>900000</v>
      </c>
      <c r="P634" s="25" t="s">
        <v>53</v>
      </c>
      <c r="Q634" s="25"/>
      <c r="R634" s="28"/>
      <c r="S634" s="7" t="s">
        <v>985</v>
      </c>
      <c r="T634" s="7" t="s">
        <v>229</v>
      </c>
      <c r="U634" s="25" t="s">
        <v>40</v>
      </c>
      <c r="V634" s="7" t="s">
        <v>41</v>
      </c>
      <c r="W634" s="7"/>
      <c r="X634" s="7">
        <v>2014</v>
      </c>
      <c r="Y634" s="7">
        <v>1</v>
      </c>
      <c r="Z634" s="7" t="s">
        <v>43</v>
      </c>
      <c r="AA634" s="7" t="s">
        <v>973</v>
      </c>
      <c r="AB634" s="26">
        <v>41772</v>
      </c>
      <c r="AC634" s="27"/>
      <c r="AD634" s="26" t="s">
        <v>102</v>
      </c>
      <c r="AE634" s="25"/>
    </row>
    <row r="635" spans="1:31" s="50" customFormat="1" ht="30" customHeight="1" x14ac:dyDescent="0.25">
      <c r="A635" s="11">
        <v>2026</v>
      </c>
      <c r="B635" s="11">
        <v>1</v>
      </c>
      <c r="C635" s="7">
        <v>12</v>
      </c>
      <c r="D635" s="7">
        <v>16</v>
      </c>
      <c r="E635" s="7">
        <v>1</v>
      </c>
      <c r="F635" s="7" t="s">
        <v>845</v>
      </c>
      <c r="G635" s="13">
        <v>4836906</v>
      </c>
      <c r="H635" s="28" t="s">
        <v>974</v>
      </c>
      <c r="I635" s="28" t="s">
        <v>975</v>
      </c>
      <c r="J635" s="28" t="s">
        <v>848</v>
      </c>
      <c r="K635" s="24">
        <f>N635+N636</f>
        <v>4500000</v>
      </c>
      <c r="L635" s="24">
        <v>145</v>
      </c>
      <c r="M635" s="24" t="s">
        <v>910</v>
      </c>
      <c r="N635" s="24">
        <v>3500000</v>
      </c>
      <c r="O635" s="24">
        <v>3500000</v>
      </c>
      <c r="P635" s="25" t="s">
        <v>37</v>
      </c>
      <c r="Q635" s="25"/>
      <c r="R635" s="28"/>
      <c r="S635" s="7" t="s">
        <v>985</v>
      </c>
      <c r="T635" s="7" t="s">
        <v>1400</v>
      </c>
      <c r="U635" s="25" t="s">
        <v>40</v>
      </c>
      <c r="V635" s="7" t="s">
        <v>41</v>
      </c>
      <c r="W635" s="7"/>
      <c r="X635" s="7">
        <v>2015</v>
      </c>
      <c r="Y635" s="7">
        <v>2</v>
      </c>
      <c r="Z635" s="7" t="s">
        <v>43</v>
      </c>
      <c r="AA635" s="7" t="s">
        <v>976</v>
      </c>
      <c r="AB635" s="26">
        <v>42219</v>
      </c>
      <c r="AC635" s="27"/>
      <c r="AD635" s="26" t="s">
        <v>102</v>
      </c>
      <c r="AE635" s="25"/>
    </row>
    <row r="636" spans="1:31" s="50" customFormat="1" ht="30" customHeight="1" x14ac:dyDescent="0.25">
      <c r="A636" s="11">
        <v>2026</v>
      </c>
      <c r="B636" s="11">
        <v>1</v>
      </c>
      <c r="C636" s="7">
        <v>12</v>
      </c>
      <c r="D636" s="7">
        <v>16</v>
      </c>
      <c r="E636" s="7">
        <v>1</v>
      </c>
      <c r="F636" s="7" t="s">
        <v>845</v>
      </c>
      <c r="G636" s="13">
        <v>4836906</v>
      </c>
      <c r="H636" s="28" t="s">
        <v>974</v>
      </c>
      <c r="I636" s="28" t="s">
        <v>975</v>
      </c>
      <c r="J636" s="28" t="s">
        <v>848</v>
      </c>
      <c r="K636" s="24"/>
      <c r="L636" s="24">
        <v>145</v>
      </c>
      <c r="M636" s="24" t="s">
        <v>910</v>
      </c>
      <c r="N636" s="24">
        <v>1000000</v>
      </c>
      <c r="O636" s="24">
        <v>1000000</v>
      </c>
      <c r="P636" s="25" t="s">
        <v>53</v>
      </c>
      <c r="Q636" s="25"/>
      <c r="R636" s="28"/>
      <c r="S636" s="7" t="s">
        <v>985</v>
      </c>
      <c r="T636" s="7" t="s">
        <v>1400</v>
      </c>
      <c r="U636" s="25" t="s">
        <v>40</v>
      </c>
      <c r="V636" s="7" t="s">
        <v>41</v>
      </c>
      <c r="W636" s="7"/>
      <c r="X636" s="7">
        <v>2015</v>
      </c>
      <c r="Y636" s="7">
        <v>2</v>
      </c>
      <c r="Z636" s="7" t="s">
        <v>43</v>
      </c>
      <c r="AA636" s="7" t="s">
        <v>976</v>
      </c>
      <c r="AB636" s="26">
        <v>42219</v>
      </c>
      <c r="AC636" s="27"/>
      <c r="AD636" s="26" t="s">
        <v>102</v>
      </c>
      <c r="AE636" s="25"/>
    </row>
    <row r="637" spans="1:31" s="50" customFormat="1" ht="30" customHeight="1" x14ac:dyDescent="0.25">
      <c r="A637" s="11">
        <v>2026</v>
      </c>
      <c r="B637" s="11">
        <v>1</v>
      </c>
      <c r="C637" s="7">
        <v>12</v>
      </c>
      <c r="D637" s="7">
        <v>16</v>
      </c>
      <c r="E637" s="7">
        <v>1</v>
      </c>
      <c r="F637" s="7" t="s">
        <v>845</v>
      </c>
      <c r="G637" s="13">
        <v>4858458</v>
      </c>
      <c r="H637" s="28" t="s">
        <v>977</v>
      </c>
      <c r="I637" s="28" t="s">
        <v>978</v>
      </c>
      <c r="J637" s="28" t="s">
        <v>848</v>
      </c>
      <c r="K637" s="24">
        <f>O637+O638</f>
        <v>4550000</v>
      </c>
      <c r="L637" s="24">
        <v>145</v>
      </c>
      <c r="M637" s="24" t="s">
        <v>910</v>
      </c>
      <c r="N637" s="24">
        <v>3500000</v>
      </c>
      <c r="O637" s="24">
        <v>3500000</v>
      </c>
      <c r="P637" s="25" t="s">
        <v>37</v>
      </c>
      <c r="Q637" s="25"/>
      <c r="R637" s="28"/>
      <c r="S637" s="7" t="s">
        <v>985</v>
      </c>
      <c r="T637" s="7" t="s">
        <v>1223</v>
      </c>
      <c r="U637" s="25" t="s">
        <v>40</v>
      </c>
      <c r="V637" s="7" t="s">
        <v>41</v>
      </c>
      <c r="W637" s="7"/>
      <c r="X637" s="7">
        <v>2018</v>
      </c>
      <c r="Y637" s="7">
        <v>1</v>
      </c>
      <c r="Z637" s="7" t="s">
        <v>835</v>
      </c>
      <c r="AA637" s="7" t="s">
        <v>52</v>
      </c>
      <c r="AB637" s="26">
        <v>43132</v>
      </c>
      <c r="AC637" s="27"/>
      <c r="AD637" s="26" t="s">
        <v>102</v>
      </c>
      <c r="AE637" s="25"/>
    </row>
    <row r="638" spans="1:31" s="50" customFormat="1" ht="30" customHeight="1" x14ac:dyDescent="0.25">
      <c r="A638" s="11">
        <v>2026</v>
      </c>
      <c r="B638" s="11">
        <v>1</v>
      </c>
      <c r="C638" s="7">
        <v>12</v>
      </c>
      <c r="D638" s="7">
        <v>16</v>
      </c>
      <c r="E638" s="7">
        <v>1</v>
      </c>
      <c r="F638" s="7" t="s">
        <v>845</v>
      </c>
      <c r="G638" s="13">
        <v>4858458</v>
      </c>
      <c r="H638" s="28" t="s">
        <v>977</v>
      </c>
      <c r="I638" s="28" t="s">
        <v>978</v>
      </c>
      <c r="J638" s="28" t="s">
        <v>848</v>
      </c>
      <c r="K638" s="24"/>
      <c r="L638" s="24">
        <v>145</v>
      </c>
      <c r="M638" s="24" t="s">
        <v>910</v>
      </c>
      <c r="N638" s="24">
        <v>1050000</v>
      </c>
      <c r="O638" s="24">
        <v>1050000</v>
      </c>
      <c r="P638" s="25" t="s">
        <v>1274</v>
      </c>
      <c r="Q638" s="25"/>
      <c r="R638" s="28"/>
      <c r="S638" s="7" t="s">
        <v>985</v>
      </c>
      <c r="T638" s="7" t="s">
        <v>1223</v>
      </c>
      <c r="U638" s="25" t="s">
        <v>40</v>
      </c>
      <c r="V638" s="7" t="s">
        <v>41</v>
      </c>
      <c r="W638" s="7"/>
      <c r="X638" s="7">
        <v>2018</v>
      </c>
      <c r="Y638" s="7">
        <v>1</v>
      </c>
      <c r="Z638" s="7" t="s">
        <v>835</v>
      </c>
      <c r="AA638" s="7" t="s">
        <v>52</v>
      </c>
      <c r="AB638" s="26">
        <v>43132</v>
      </c>
      <c r="AC638" s="27"/>
      <c r="AD638" s="26" t="s">
        <v>102</v>
      </c>
      <c r="AE638" s="25"/>
    </row>
    <row r="639" spans="1:31" s="50" customFormat="1" ht="30" customHeight="1" x14ac:dyDescent="0.25">
      <c r="A639" s="11">
        <v>2026</v>
      </c>
      <c r="B639" s="11">
        <v>1</v>
      </c>
      <c r="C639" s="7">
        <v>12</v>
      </c>
      <c r="D639" s="7">
        <v>16</v>
      </c>
      <c r="E639" s="7">
        <v>1</v>
      </c>
      <c r="F639" s="7" t="s">
        <v>845</v>
      </c>
      <c r="G639" s="13">
        <v>5252832</v>
      </c>
      <c r="H639" s="28" t="s">
        <v>979</v>
      </c>
      <c r="I639" s="28" t="s">
        <v>980</v>
      </c>
      <c r="J639" s="28" t="s">
        <v>848</v>
      </c>
      <c r="K639" s="24">
        <f>O639</f>
        <v>3500000</v>
      </c>
      <c r="L639" s="24">
        <v>145</v>
      </c>
      <c r="M639" s="24" t="s">
        <v>910</v>
      </c>
      <c r="N639" s="24">
        <v>3500000</v>
      </c>
      <c r="O639" s="24">
        <v>3500000</v>
      </c>
      <c r="P639" s="25" t="s">
        <v>37</v>
      </c>
      <c r="Q639" s="25"/>
      <c r="R639" s="28"/>
      <c r="S639" s="7" t="s">
        <v>985</v>
      </c>
      <c r="T639" s="7" t="s">
        <v>1096</v>
      </c>
      <c r="U639" s="25" t="s">
        <v>40</v>
      </c>
      <c r="V639" s="7" t="s">
        <v>41</v>
      </c>
      <c r="W639" s="7"/>
      <c r="X639" s="7">
        <v>2018</v>
      </c>
      <c r="Y639" s="7">
        <v>11</v>
      </c>
      <c r="Z639" s="7" t="s">
        <v>43</v>
      </c>
      <c r="AA639" s="7" t="s">
        <v>52</v>
      </c>
      <c r="AB639" s="26">
        <v>43346</v>
      </c>
      <c r="AC639" s="27"/>
      <c r="AD639" s="26" t="s">
        <v>102</v>
      </c>
      <c r="AE639" s="25"/>
    </row>
    <row r="640" spans="1:31" s="50" customFormat="1" ht="30" customHeight="1" x14ac:dyDescent="0.25">
      <c r="A640" s="11">
        <v>2026</v>
      </c>
      <c r="B640" s="11">
        <v>1</v>
      </c>
      <c r="C640" s="7">
        <v>12</v>
      </c>
      <c r="D640" s="7">
        <v>16</v>
      </c>
      <c r="E640" s="7">
        <v>1</v>
      </c>
      <c r="F640" s="7" t="s">
        <v>845</v>
      </c>
      <c r="G640" s="13">
        <v>2914429</v>
      </c>
      <c r="H640" s="28" t="s">
        <v>983</v>
      </c>
      <c r="I640" s="28" t="s">
        <v>984</v>
      </c>
      <c r="J640" s="28" t="s">
        <v>848</v>
      </c>
      <c r="K640" s="24">
        <f>O640</f>
        <v>5500000</v>
      </c>
      <c r="L640" s="24">
        <v>145</v>
      </c>
      <c r="M640" s="24" t="s">
        <v>910</v>
      </c>
      <c r="N640" s="24">
        <v>5500000</v>
      </c>
      <c r="O640" s="24">
        <v>5500000</v>
      </c>
      <c r="P640" s="25" t="s">
        <v>37</v>
      </c>
      <c r="Q640" s="25"/>
      <c r="R640" s="28"/>
      <c r="S640" s="7" t="s">
        <v>985</v>
      </c>
      <c r="T640" s="7" t="s">
        <v>986</v>
      </c>
      <c r="U640" s="25" t="s">
        <v>40</v>
      </c>
      <c r="V640" s="7" t="s">
        <v>41</v>
      </c>
      <c r="W640" s="7"/>
      <c r="X640" s="7">
        <v>2021</v>
      </c>
      <c r="Y640" s="7">
        <v>17</v>
      </c>
      <c r="Z640" s="7" t="s">
        <v>43</v>
      </c>
      <c r="AA640" s="7" t="s">
        <v>52</v>
      </c>
      <c r="AB640" s="26">
        <v>44409</v>
      </c>
      <c r="AC640" s="27"/>
      <c r="AD640" s="26" t="s">
        <v>102</v>
      </c>
      <c r="AE640" s="25"/>
    </row>
    <row r="641" spans="1:31" s="50" customFormat="1" ht="30" customHeight="1" x14ac:dyDescent="0.25">
      <c r="A641" s="11">
        <v>2026</v>
      </c>
      <c r="B641" s="11">
        <v>1</v>
      </c>
      <c r="C641" s="7">
        <v>12</v>
      </c>
      <c r="D641" s="7">
        <v>16</v>
      </c>
      <c r="E641" s="7">
        <v>1</v>
      </c>
      <c r="F641" s="7" t="s">
        <v>845</v>
      </c>
      <c r="G641" s="13">
        <v>1278496</v>
      </c>
      <c r="H641" s="28" t="s">
        <v>987</v>
      </c>
      <c r="I641" s="28" t="s">
        <v>988</v>
      </c>
      <c r="J641" s="28" t="s">
        <v>848</v>
      </c>
      <c r="K641" s="24">
        <f>O641+O642</f>
        <v>3900000</v>
      </c>
      <c r="L641" s="24">
        <v>145</v>
      </c>
      <c r="M641" s="24" t="s">
        <v>910</v>
      </c>
      <c r="N641" s="24">
        <v>3000000</v>
      </c>
      <c r="O641" s="24">
        <v>3000000</v>
      </c>
      <c r="P641" s="25" t="s">
        <v>37</v>
      </c>
      <c r="Q641" s="25"/>
      <c r="R641" s="28"/>
      <c r="S641" s="7" t="s">
        <v>985</v>
      </c>
      <c r="T641" s="7" t="s">
        <v>1098</v>
      </c>
      <c r="U641" s="25" t="s">
        <v>40</v>
      </c>
      <c r="V641" s="7" t="s">
        <v>41</v>
      </c>
      <c r="W641" s="7"/>
      <c r="X641" s="7">
        <v>2018</v>
      </c>
      <c r="Y641" s="7">
        <v>4</v>
      </c>
      <c r="Z641" s="7" t="s">
        <v>43</v>
      </c>
      <c r="AA641" s="7" t="s">
        <v>52</v>
      </c>
      <c r="AB641" s="26">
        <v>43160</v>
      </c>
      <c r="AC641" s="7"/>
      <c r="AD641" s="26" t="s">
        <v>102</v>
      </c>
      <c r="AE641" s="7"/>
    </row>
    <row r="642" spans="1:31" s="50" customFormat="1" ht="30" customHeight="1" x14ac:dyDescent="0.25">
      <c r="A642" s="11">
        <v>2026</v>
      </c>
      <c r="B642" s="11">
        <v>1</v>
      </c>
      <c r="C642" s="7">
        <v>12</v>
      </c>
      <c r="D642" s="7">
        <v>16</v>
      </c>
      <c r="E642" s="7">
        <v>1</v>
      </c>
      <c r="F642" s="7" t="s">
        <v>845</v>
      </c>
      <c r="G642" s="13">
        <v>1278496</v>
      </c>
      <c r="H642" s="28" t="s">
        <v>987</v>
      </c>
      <c r="I642" s="28" t="s">
        <v>988</v>
      </c>
      <c r="J642" s="28" t="s">
        <v>848</v>
      </c>
      <c r="K642" s="24"/>
      <c r="L642" s="24">
        <v>145</v>
      </c>
      <c r="M642" s="24" t="s">
        <v>910</v>
      </c>
      <c r="N642" s="24">
        <v>900000</v>
      </c>
      <c r="O642" s="24">
        <v>900000</v>
      </c>
      <c r="P642" s="25" t="s">
        <v>53</v>
      </c>
      <c r="Q642" s="25"/>
      <c r="R642" s="28"/>
      <c r="S642" s="7" t="s">
        <v>985</v>
      </c>
      <c r="T642" s="7" t="s">
        <v>1098</v>
      </c>
      <c r="U642" s="25" t="s">
        <v>40</v>
      </c>
      <c r="V642" s="7" t="s">
        <v>41</v>
      </c>
      <c r="W642" s="7"/>
      <c r="X642" s="7">
        <v>2018</v>
      </c>
      <c r="Y642" s="7">
        <v>4</v>
      </c>
      <c r="Z642" s="7" t="s">
        <v>43</v>
      </c>
      <c r="AA642" s="7" t="s">
        <v>52</v>
      </c>
      <c r="AB642" s="26">
        <v>43160</v>
      </c>
      <c r="AC642" s="7"/>
      <c r="AD642" s="26" t="s">
        <v>102</v>
      </c>
      <c r="AE642" s="7"/>
    </row>
    <row r="643" spans="1:31" s="50" customFormat="1" ht="30" customHeight="1" x14ac:dyDescent="0.25">
      <c r="A643" s="11">
        <v>2026</v>
      </c>
      <c r="B643" s="11">
        <v>1</v>
      </c>
      <c r="C643" s="7">
        <v>12</v>
      </c>
      <c r="D643" s="7">
        <v>16</v>
      </c>
      <c r="E643" s="7">
        <v>1</v>
      </c>
      <c r="F643" s="7" t="s">
        <v>845</v>
      </c>
      <c r="G643" s="13">
        <v>5248447</v>
      </c>
      <c r="H643" s="28" t="s">
        <v>989</v>
      </c>
      <c r="I643" s="28" t="s">
        <v>990</v>
      </c>
      <c r="J643" s="28" t="s">
        <v>848</v>
      </c>
      <c r="K643" s="24">
        <f>N643+N644</f>
        <v>8184000</v>
      </c>
      <c r="L643" s="24">
        <v>145</v>
      </c>
      <c r="M643" s="24" t="s">
        <v>910</v>
      </c>
      <c r="N643" s="24">
        <v>6600000</v>
      </c>
      <c r="O643" s="24">
        <v>6600000</v>
      </c>
      <c r="P643" s="25" t="s">
        <v>37</v>
      </c>
      <c r="Q643" s="25"/>
      <c r="R643" s="28"/>
      <c r="S643" s="7" t="s">
        <v>985</v>
      </c>
      <c r="T643" s="7" t="s">
        <v>991</v>
      </c>
      <c r="U643" s="25" t="s">
        <v>40</v>
      </c>
      <c r="V643" s="7" t="s">
        <v>41</v>
      </c>
      <c r="W643" s="7"/>
      <c r="X643" s="7">
        <v>2018</v>
      </c>
      <c r="Y643" s="7">
        <v>1</v>
      </c>
      <c r="Z643" s="7" t="s">
        <v>43</v>
      </c>
      <c r="AA643" s="7" t="s">
        <v>52</v>
      </c>
      <c r="AB643" s="26">
        <v>43333</v>
      </c>
      <c r="AC643" s="7"/>
      <c r="AD643" s="26" t="s">
        <v>102</v>
      </c>
      <c r="AE643" s="7"/>
    </row>
    <row r="644" spans="1:31" s="50" customFormat="1" ht="30" customHeight="1" x14ac:dyDescent="0.25">
      <c r="A644" s="11">
        <v>2026</v>
      </c>
      <c r="B644" s="11">
        <v>1</v>
      </c>
      <c r="C644" s="7">
        <v>12</v>
      </c>
      <c r="D644" s="7">
        <v>16</v>
      </c>
      <c r="E644" s="7">
        <v>1</v>
      </c>
      <c r="F644" s="7" t="s">
        <v>845</v>
      </c>
      <c r="G644" s="13">
        <v>5248447</v>
      </c>
      <c r="H644" s="28" t="s">
        <v>989</v>
      </c>
      <c r="I644" s="28" t="s">
        <v>990</v>
      </c>
      <c r="J644" s="28" t="s">
        <v>848</v>
      </c>
      <c r="K644" s="24"/>
      <c r="L644" s="24">
        <v>145</v>
      </c>
      <c r="M644" s="24" t="s">
        <v>910</v>
      </c>
      <c r="N644" s="24">
        <v>1584000</v>
      </c>
      <c r="O644" s="24">
        <v>1584000</v>
      </c>
      <c r="P644" s="25" t="s">
        <v>53</v>
      </c>
      <c r="Q644" s="25"/>
      <c r="R644" s="28"/>
      <c r="S644" s="7" t="s">
        <v>985</v>
      </c>
      <c r="T644" s="7" t="s">
        <v>991</v>
      </c>
      <c r="U644" s="25" t="s">
        <v>40</v>
      </c>
      <c r="V644" s="7" t="s">
        <v>41</v>
      </c>
      <c r="W644" s="7"/>
      <c r="X644" s="7">
        <v>2018</v>
      </c>
      <c r="Y644" s="7">
        <v>1</v>
      </c>
      <c r="Z644" s="7" t="s">
        <v>43</v>
      </c>
      <c r="AA644" s="7" t="s">
        <v>52</v>
      </c>
      <c r="AB644" s="26">
        <v>43333</v>
      </c>
      <c r="AC644" s="7"/>
      <c r="AD644" s="26" t="s">
        <v>102</v>
      </c>
      <c r="AE644" s="7"/>
    </row>
    <row r="645" spans="1:31" s="50" customFormat="1" ht="30" customHeight="1" x14ac:dyDescent="0.25">
      <c r="A645" s="11">
        <v>2026</v>
      </c>
      <c r="B645" s="11">
        <v>1</v>
      </c>
      <c r="C645" s="7">
        <v>12</v>
      </c>
      <c r="D645" s="7">
        <v>16</v>
      </c>
      <c r="E645" s="7">
        <v>1</v>
      </c>
      <c r="F645" s="7" t="s">
        <v>845</v>
      </c>
      <c r="G645" s="13">
        <v>3479683</v>
      </c>
      <c r="H645" s="28" t="s">
        <v>992</v>
      </c>
      <c r="I645" s="28" t="s">
        <v>993</v>
      </c>
      <c r="J645" s="28" t="s">
        <v>848</v>
      </c>
      <c r="K645" s="24">
        <f>N645+N646</f>
        <v>8100000</v>
      </c>
      <c r="L645" s="24">
        <v>145</v>
      </c>
      <c r="M645" s="24" t="s">
        <v>910</v>
      </c>
      <c r="N645" s="24">
        <v>4500000</v>
      </c>
      <c r="O645" s="24">
        <v>4500000</v>
      </c>
      <c r="P645" s="25" t="s">
        <v>37</v>
      </c>
      <c r="Q645" s="7"/>
      <c r="R645" s="7"/>
      <c r="S645" s="7" t="s">
        <v>985</v>
      </c>
      <c r="T645" s="7" t="s">
        <v>994</v>
      </c>
      <c r="U645" s="25" t="s">
        <v>40</v>
      </c>
      <c r="V645" s="7" t="s">
        <v>41</v>
      </c>
      <c r="W645" s="7"/>
      <c r="X645" s="7">
        <v>2018</v>
      </c>
      <c r="Y645" s="7">
        <v>32</v>
      </c>
      <c r="Z645" s="7" t="s">
        <v>43</v>
      </c>
      <c r="AA645" s="7" t="s">
        <v>52</v>
      </c>
      <c r="AB645" s="26">
        <v>44197</v>
      </c>
      <c r="AC645" s="7"/>
      <c r="AD645" s="26" t="s">
        <v>102</v>
      </c>
      <c r="AE645" s="7"/>
    </row>
    <row r="646" spans="1:31" s="50" customFormat="1" ht="30" customHeight="1" x14ac:dyDescent="0.25">
      <c r="A646" s="11">
        <v>2026</v>
      </c>
      <c r="B646" s="11">
        <v>1</v>
      </c>
      <c r="C646" s="7">
        <v>12</v>
      </c>
      <c r="D646" s="7">
        <v>16</v>
      </c>
      <c r="E646" s="7">
        <v>1</v>
      </c>
      <c r="F646" s="7" t="s">
        <v>845</v>
      </c>
      <c r="G646" s="13">
        <v>3479683</v>
      </c>
      <c r="H646" s="28" t="s">
        <v>992</v>
      </c>
      <c r="I646" s="28" t="s">
        <v>993</v>
      </c>
      <c r="J646" s="28" t="s">
        <v>848</v>
      </c>
      <c r="K646" s="24"/>
      <c r="L646" s="24">
        <v>145</v>
      </c>
      <c r="M646" s="24" t="s">
        <v>910</v>
      </c>
      <c r="N646" s="24">
        <v>3600000</v>
      </c>
      <c r="O646" s="24">
        <v>3600000</v>
      </c>
      <c r="P646" s="25" t="s">
        <v>53</v>
      </c>
      <c r="Q646" s="7"/>
      <c r="R646" s="7"/>
      <c r="S646" s="7" t="s">
        <v>985</v>
      </c>
      <c r="T646" s="7" t="s">
        <v>994</v>
      </c>
      <c r="U646" s="25" t="s">
        <v>40</v>
      </c>
      <c r="V646" s="7" t="s">
        <v>41</v>
      </c>
      <c r="W646" s="7"/>
      <c r="X646" s="7">
        <v>2018</v>
      </c>
      <c r="Y646" s="7">
        <v>32</v>
      </c>
      <c r="Z646" s="7" t="s">
        <v>43</v>
      </c>
      <c r="AA646" s="7" t="s">
        <v>52</v>
      </c>
      <c r="AB646" s="26">
        <v>44197</v>
      </c>
      <c r="AC646" s="7"/>
      <c r="AD646" s="26" t="s">
        <v>102</v>
      </c>
      <c r="AE646" s="7"/>
    </row>
    <row r="647" spans="1:31" s="50" customFormat="1" ht="30" customHeight="1" x14ac:dyDescent="0.25">
      <c r="A647" s="11">
        <v>2026</v>
      </c>
      <c r="B647" s="11">
        <v>1</v>
      </c>
      <c r="C647" s="7">
        <v>12</v>
      </c>
      <c r="D647" s="7">
        <v>16</v>
      </c>
      <c r="E647" s="7">
        <v>1</v>
      </c>
      <c r="F647" s="7" t="s">
        <v>845</v>
      </c>
      <c r="G647" s="13">
        <v>3224774</v>
      </c>
      <c r="H647" s="28" t="s">
        <v>995</v>
      </c>
      <c r="I647" s="28" t="s">
        <v>996</v>
      </c>
      <c r="J647" s="28" t="s">
        <v>848</v>
      </c>
      <c r="K647" s="24">
        <f>N647+N648</f>
        <v>10192000</v>
      </c>
      <c r="L647" s="24">
        <v>145</v>
      </c>
      <c r="M647" s="24" t="s">
        <v>910</v>
      </c>
      <c r="N647" s="24">
        <v>8000000</v>
      </c>
      <c r="O647" s="24">
        <v>8000000</v>
      </c>
      <c r="P647" s="25" t="s">
        <v>37</v>
      </c>
      <c r="Q647" s="7"/>
      <c r="R647" s="7"/>
      <c r="S647" s="7" t="s">
        <v>985</v>
      </c>
      <c r="T647" s="7" t="s">
        <v>997</v>
      </c>
      <c r="U647" s="25" t="s">
        <v>40</v>
      </c>
      <c r="V647" s="7" t="s">
        <v>41</v>
      </c>
      <c r="W647" s="7"/>
      <c r="X647" s="7">
        <v>2023</v>
      </c>
      <c r="Y647" s="7">
        <v>1</v>
      </c>
      <c r="Z647" s="7" t="s">
        <v>43</v>
      </c>
      <c r="AA647" s="7" t="s">
        <v>52</v>
      </c>
      <c r="AB647" s="26">
        <v>45231</v>
      </c>
      <c r="AC647" s="7"/>
      <c r="AD647" s="26" t="s">
        <v>102</v>
      </c>
      <c r="AE647" s="7"/>
    </row>
    <row r="648" spans="1:31" s="50" customFormat="1" ht="30" customHeight="1" x14ac:dyDescent="0.25">
      <c r="A648" s="11">
        <v>2026</v>
      </c>
      <c r="B648" s="11">
        <v>1</v>
      </c>
      <c r="C648" s="7">
        <v>12</v>
      </c>
      <c r="D648" s="7">
        <v>16</v>
      </c>
      <c r="E648" s="7">
        <v>1</v>
      </c>
      <c r="F648" s="7" t="s">
        <v>845</v>
      </c>
      <c r="G648" s="13">
        <v>3224774</v>
      </c>
      <c r="H648" s="28" t="s">
        <v>995</v>
      </c>
      <c r="I648" s="28" t="s">
        <v>996</v>
      </c>
      <c r="J648" s="28" t="s">
        <v>848</v>
      </c>
      <c r="K648" s="24"/>
      <c r="L648" s="24">
        <v>145</v>
      </c>
      <c r="M648" s="24" t="s">
        <v>910</v>
      </c>
      <c r="N648" s="24">
        <v>2192000</v>
      </c>
      <c r="O648" s="24">
        <v>2192000</v>
      </c>
      <c r="P648" s="25" t="s">
        <v>53</v>
      </c>
      <c r="Q648" s="7"/>
      <c r="R648" s="7"/>
      <c r="S648" s="7" t="s">
        <v>985</v>
      </c>
      <c r="T648" s="7" t="s">
        <v>997</v>
      </c>
      <c r="U648" s="25" t="s">
        <v>40</v>
      </c>
      <c r="V648" s="7" t="s">
        <v>41</v>
      </c>
      <c r="W648" s="7"/>
      <c r="X648" s="7">
        <v>2023</v>
      </c>
      <c r="Y648" s="7">
        <v>1</v>
      </c>
      <c r="Z648" s="7" t="s">
        <v>43</v>
      </c>
      <c r="AA648" s="7" t="s">
        <v>52</v>
      </c>
      <c r="AB648" s="26">
        <v>45231</v>
      </c>
      <c r="AC648" s="7"/>
      <c r="AD648" s="26" t="s">
        <v>102</v>
      </c>
      <c r="AE648" s="7"/>
    </row>
    <row r="649" spans="1:31" s="50" customFormat="1" ht="30" customHeight="1" x14ac:dyDescent="0.25">
      <c r="A649" s="11">
        <v>2026</v>
      </c>
      <c r="B649" s="11">
        <v>1</v>
      </c>
      <c r="C649" s="7">
        <v>12</v>
      </c>
      <c r="D649" s="7">
        <v>16</v>
      </c>
      <c r="E649" s="7">
        <v>1</v>
      </c>
      <c r="F649" s="7" t="s">
        <v>845</v>
      </c>
      <c r="G649" s="13">
        <v>2342357</v>
      </c>
      <c r="H649" s="28" t="s">
        <v>1122</v>
      </c>
      <c r="I649" s="28" t="s">
        <v>1123</v>
      </c>
      <c r="J649" s="28" t="s">
        <v>848</v>
      </c>
      <c r="K649" s="24">
        <f>O649</f>
        <v>6500000</v>
      </c>
      <c r="L649" s="24">
        <v>145</v>
      </c>
      <c r="M649" s="24" t="s">
        <v>910</v>
      </c>
      <c r="N649" s="24">
        <v>6500000</v>
      </c>
      <c r="O649" s="24">
        <v>6500000</v>
      </c>
      <c r="P649" s="25" t="s">
        <v>37</v>
      </c>
      <c r="Q649" s="7"/>
      <c r="R649" s="7"/>
      <c r="S649" s="7" t="s">
        <v>985</v>
      </c>
      <c r="T649" s="7" t="s">
        <v>1124</v>
      </c>
      <c r="U649" s="25" t="s">
        <v>40</v>
      </c>
      <c r="V649" s="7" t="s">
        <v>41</v>
      </c>
      <c r="W649" s="7"/>
      <c r="X649" s="7">
        <v>2022</v>
      </c>
      <c r="Y649" s="7">
        <v>1</v>
      </c>
      <c r="Z649" s="7" t="s">
        <v>43</v>
      </c>
      <c r="AA649" s="7" t="s">
        <v>52</v>
      </c>
      <c r="AB649" s="26">
        <v>44866</v>
      </c>
      <c r="AC649" s="7"/>
      <c r="AD649" s="26" t="s">
        <v>102</v>
      </c>
      <c r="AE649" s="7"/>
    </row>
    <row r="650" spans="1:31" s="50" customFormat="1" ht="30" customHeight="1" x14ac:dyDescent="0.25">
      <c r="A650" s="11">
        <v>2026</v>
      </c>
      <c r="B650" s="11">
        <v>1</v>
      </c>
      <c r="C650" s="7">
        <v>12</v>
      </c>
      <c r="D650" s="7">
        <v>16</v>
      </c>
      <c r="E650" s="7">
        <v>1</v>
      </c>
      <c r="F650" s="7" t="s">
        <v>845</v>
      </c>
      <c r="G650" s="13">
        <v>4382058</v>
      </c>
      <c r="H650" s="28" t="s">
        <v>1002</v>
      </c>
      <c r="I650" s="28" t="s">
        <v>1003</v>
      </c>
      <c r="J650" s="28" t="s">
        <v>848</v>
      </c>
      <c r="K650" s="24">
        <f>O650+O651+O652</f>
        <v>9396307</v>
      </c>
      <c r="L650" s="24">
        <v>145</v>
      </c>
      <c r="M650" s="24" t="s">
        <v>910</v>
      </c>
      <c r="N650" s="24">
        <v>4578648</v>
      </c>
      <c r="O650" s="24">
        <v>4578648</v>
      </c>
      <c r="P650" s="25" t="s">
        <v>37</v>
      </c>
      <c r="Q650" s="7"/>
      <c r="R650" s="7"/>
      <c r="S650" s="7" t="s">
        <v>985</v>
      </c>
      <c r="T650" s="7" t="s">
        <v>1004</v>
      </c>
      <c r="U650" s="25" t="s">
        <v>40</v>
      </c>
      <c r="V650" s="7" t="s">
        <v>41</v>
      </c>
      <c r="W650" s="7"/>
      <c r="X650" s="7">
        <v>2022</v>
      </c>
      <c r="Y650" s="7">
        <v>1</v>
      </c>
      <c r="Z650" s="7" t="s">
        <v>43</v>
      </c>
      <c r="AA650" s="7" t="s">
        <v>52</v>
      </c>
      <c r="AB650" s="26">
        <v>44866</v>
      </c>
      <c r="AC650" s="7"/>
      <c r="AD650" s="26" t="s">
        <v>102</v>
      </c>
      <c r="AE650" s="7"/>
    </row>
    <row r="651" spans="1:31" s="50" customFormat="1" ht="30" customHeight="1" x14ac:dyDescent="0.25">
      <c r="A651" s="11">
        <v>2026</v>
      </c>
      <c r="B651" s="11">
        <v>1</v>
      </c>
      <c r="C651" s="7">
        <v>12</v>
      </c>
      <c r="D651" s="7">
        <v>16</v>
      </c>
      <c r="E651" s="7">
        <v>1</v>
      </c>
      <c r="F651" s="7" t="s">
        <v>845</v>
      </c>
      <c r="G651" s="13">
        <v>4382058</v>
      </c>
      <c r="H651" s="28" t="s">
        <v>1002</v>
      </c>
      <c r="I651" s="28" t="s">
        <v>1003</v>
      </c>
      <c r="J651" s="28" t="s">
        <v>848</v>
      </c>
      <c r="K651" s="24"/>
      <c r="L651" s="24">
        <v>145</v>
      </c>
      <c r="M651" s="24" t="s">
        <v>910</v>
      </c>
      <c r="N651" s="24">
        <v>1373594</v>
      </c>
      <c r="O651" s="24">
        <v>1373594</v>
      </c>
      <c r="P651" s="25" t="s">
        <v>53</v>
      </c>
      <c r="Q651" s="7"/>
      <c r="R651" s="7"/>
      <c r="S651" s="7" t="s">
        <v>985</v>
      </c>
      <c r="T651" s="7" t="s">
        <v>1004</v>
      </c>
      <c r="U651" s="25" t="s">
        <v>40</v>
      </c>
      <c r="V651" s="7" t="s">
        <v>41</v>
      </c>
      <c r="W651" s="7"/>
      <c r="X651" s="7">
        <v>2022</v>
      </c>
      <c r="Y651" s="7">
        <v>1</v>
      </c>
      <c r="Z651" s="7" t="s">
        <v>43</v>
      </c>
      <c r="AA651" s="7" t="s">
        <v>52</v>
      </c>
      <c r="AB651" s="26">
        <v>44866</v>
      </c>
      <c r="AC651" s="7"/>
      <c r="AD651" s="26" t="s">
        <v>102</v>
      </c>
      <c r="AE651" s="7"/>
    </row>
    <row r="652" spans="1:31" s="50" customFormat="1" ht="30" customHeight="1" x14ac:dyDescent="0.25">
      <c r="A652" s="11">
        <v>2026</v>
      </c>
      <c r="B652" s="11">
        <v>1</v>
      </c>
      <c r="C652" s="7">
        <v>12</v>
      </c>
      <c r="D652" s="7">
        <v>16</v>
      </c>
      <c r="E652" s="7">
        <v>1</v>
      </c>
      <c r="F652" s="7" t="s">
        <v>845</v>
      </c>
      <c r="G652" s="13">
        <v>4382058</v>
      </c>
      <c r="H652" s="28" t="s">
        <v>1002</v>
      </c>
      <c r="I652" s="28" t="s">
        <v>1003</v>
      </c>
      <c r="J652" s="28" t="s">
        <v>848</v>
      </c>
      <c r="K652" s="24"/>
      <c r="L652" s="24">
        <v>232</v>
      </c>
      <c r="M652" s="24" t="s">
        <v>910</v>
      </c>
      <c r="N652" s="24">
        <v>3444065</v>
      </c>
      <c r="O652" s="24">
        <v>3444065</v>
      </c>
      <c r="P652" s="25" t="s">
        <v>1216</v>
      </c>
      <c r="Q652" s="7"/>
      <c r="R652" s="7"/>
      <c r="S652" s="7" t="s">
        <v>985</v>
      </c>
      <c r="T652" s="7" t="s">
        <v>1004</v>
      </c>
      <c r="U652" s="25" t="s">
        <v>40</v>
      </c>
      <c r="V652" s="7" t="s">
        <v>41</v>
      </c>
      <c r="W652" s="7"/>
      <c r="X652" s="7">
        <v>2022</v>
      </c>
      <c r="Y652" s="7">
        <v>1</v>
      </c>
      <c r="Z652" s="7" t="s">
        <v>43</v>
      </c>
      <c r="AA652" s="7" t="s">
        <v>52</v>
      </c>
      <c r="AB652" s="26">
        <v>44866</v>
      </c>
      <c r="AC652" s="7"/>
      <c r="AD652" s="26" t="s">
        <v>102</v>
      </c>
      <c r="AE652" s="7"/>
    </row>
    <row r="653" spans="1:31" s="50" customFormat="1" ht="30" customHeight="1" x14ac:dyDescent="0.25">
      <c r="A653" s="11">
        <v>2026</v>
      </c>
      <c r="B653" s="11">
        <v>1</v>
      </c>
      <c r="C653" s="7">
        <v>12</v>
      </c>
      <c r="D653" s="7">
        <v>16</v>
      </c>
      <c r="E653" s="7">
        <v>1</v>
      </c>
      <c r="F653" s="7" t="s">
        <v>845</v>
      </c>
      <c r="G653" s="13">
        <v>6091451</v>
      </c>
      <c r="H653" s="28" t="s">
        <v>1156</v>
      </c>
      <c r="I653" s="28" t="s">
        <v>1157</v>
      </c>
      <c r="J653" s="28" t="s">
        <v>848</v>
      </c>
      <c r="K653" s="24">
        <f>O653</f>
        <v>4000000</v>
      </c>
      <c r="L653" s="24">
        <v>145</v>
      </c>
      <c r="M653" s="24" t="s">
        <v>910</v>
      </c>
      <c r="N653" s="24">
        <v>4000000</v>
      </c>
      <c r="O653" s="24">
        <v>4000000</v>
      </c>
      <c r="P653" s="25" t="s">
        <v>37</v>
      </c>
      <c r="Q653" s="25"/>
      <c r="R653" s="28"/>
      <c r="S653" s="7" t="s">
        <v>985</v>
      </c>
      <c r="T653" s="7" t="s">
        <v>1158</v>
      </c>
      <c r="U653" s="25" t="s">
        <v>40</v>
      </c>
      <c r="V653" s="7" t="s">
        <v>41</v>
      </c>
      <c r="W653" s="7"/>
      <c r="X653" s="7">
        <v>2024</v>
      </c>
      <c r="Y653" s="7">
        <v>1</v>
      </c>
      <c r="Z653" s="7" t="s">
        <v>43</v>
      </c>
      <c r="AA653" s="7" t="s">
        <v>52</v>
      </c>
      <c r="AB653" s="26">
        <v>45383</v>
      </c>
      <c r="AC653" s="27"/>
      <c r="AD653" s="26" t="s">
        <v>102</v>
      </c>
      <c r="AE653" s="25"/>
    </row>
    <row r="654" spans="1:31" s="50" customFormat="1" ht="30" customHeight="1" x14ac:dyDescent="0.25">
      <c r="A654" s="11">
        <v>2026</v>
      </c>
      <c r="B654" s="11">
        <v>1</v>
      </c>
      <c r="C654" s="7">
        <v>12</v>
      </c>
      <c r="D654" s="7">
        <v>16</v>
      </c>
      <c r="E654" s="7">
        <v>1</v>
      </c>
      <c r="F654" s="7" t="s">
        <v>845</v>
      </c>
      <c r="G654" s="13">
        <v>4081412</v>
      </c>
      <c r="H654" s="28" t="s">
        <v>1162</v>
      </c>
      <c r="I654" s="28" t="s">
        <v>1163</v>
      </c>
      <c r="J654" s="28" t="s">
        <v>848</v>
      </c>
      <c r="K654" s="24">
        <f>O654</f>
        <v>6000000</v>
      </c>
      <c r="L654" s="24">
        <v>145</v>
      </c>
      <c r="M654" s="24" t="s">
        <v>910</v>
      </c>
      <c r="N654" s="24">
        <v>6000000</v>
      </c>
      <c r="O654" s="24">
        <v>6000000</v>
      </c>
      <c r="P654" s="25" t="s">
        <v>37</v>
      </c>
      <c r="Q654" s="25"/>
      <c r="R654" s="28"/>
      <c r="S654" s="7" t="s">
        <v>985</v>
      </c>
      <c r="T654" s="7" t="s">
        <v>1161</v>
      </c>
      <c r="U654" s="25" t="s">
        <v>40</v>
      </c>
      <c r="V654" s="7" t="s">
        <v>41</v>
      </c>
      <c r="W654" s="7"/>
      <c r="X654" s="7">
        <v>2024</v>
      </c>
      <c r="Y654" s="7">
        <v>1</v>
      </c>
      <c r="Z654" s="7" t="s">
        <v>43</v>
      </c>
      <c r="AA654" s="7" t="s">
        <v>52</v>
      </c>
      <c r="AB654" s="26">
        <v>45413</v>
      </c>
      <c r="AC654" s="27"/>
      <c r="AD654" s="26" t="s">
        <v>102</v>
      </c>
      <c r="AE654" s="25"/>
    </row>
    <row r="655" spans="1:31" s="50" customFormat="1" ht="30" customHeight="1" x14ac:dyDescent="0.25">
      <c r="A655" s="11">
        <v>2026</v>
      </c>
      <c r="B655" s="11">
        <v>1</v>
      </c>
      <c r="C655" s="7">
        <v>12</v>
      </c>
      <c r="D655" s="7">
        <v>16</v>
      </c>
      <c r="E655" s="7">
        <v>1</v>
      </c>
      <c r="F655" s="7" t="s">
        <v>845</v>
      </c>
      <c r="G655" s="13">
        <v>4857704</v>
      </c>
      <c r="H655" s="13" t="s">
        <v>1212</v>
      </c>
      <c r="I655" s="13" t="s">
        <v>1213</v>
      </c>
      <c r="J655" s="28" t="s">
        <v>848</v>
      </c>
      <c r="K655" s="24">
        <f>O655</f>
        <v>5360000</v>
      </c>
      <c r="L655" s="24">
        <v>145</v>
      </c>
      <c r="M655" s="24" t="s">
        <v>910</v>
      </c>
      <c r="N655" s="24">
        <v>5360000</v>
      </c>
      <c r="O655" s="24">
        <v>5360000</v>
      </c>
      <c r="P655" s="25" t="s">
        <v>37</v>
      </c>
      <c r="Q655" s="25"/>
      <c r="R655" s="28"/>
      <c r="S655" s="7" t="s">
        <v>985</v>
      </c>
      <c r="T655" s="7" t="s">
        <v>1214</v>
      </c>
      <c r="U655" s="25" t="s">
        <v>40</v>
      </c>
      <c r="V655" s="7" t="s">
        <v>41</v>
      </c>
      <c r="W655" s="7"/>
      <c r="X655" s="7">
        <v>2024</v>
      </c>
      <c r="Y655" s="7">
        <v>1</v>
      </c>
      <c r="Z655" s="7" t="s">
        <v>43</v>
      </c>
      <c r="AA655" s="7" t="s">
        <v>52</v>
      </c>
      <c r="AB655" s="26">
        <v>45627</v>
      </c>
      <c r="AC655" s="27"/>
      <c r="AD655" s="26" t="s">
        <v>102</v>
      </c>
      <c r="AE655" s="25"/>
    </row>
    <row r="656" spans="1:31" s="50" customFormat="1" ht="30" customHeight="1" x14ac:dyDescent="0.25">
      <c r="A656" s="11">
        <v>2026</v>
      </c>
      <c r="B656" s="11">
        <v>1</v>
      </c>
      <c r="C656" s="7">
        <v>12</v>
      </c>
      <c r="D656" s="7">
        <v>16</v>
      </c>
      <c r="E656" s="7">
        <v>1</v>
      </c>
      <c r="F656" s="7" t="s">
        <v>845</v>
      </c>
      <c r="G656" s="13">
        <v>7449071</v>
      </c>
      <c r="H656" s="28" t="s">
        <v>1138</v>
      </c>
      <c r="I656" s="28" t="s">
        <v>1139</v>
      </c>
      <c r="J656" s="28" t="s">
        <v>848</v>
      </c>
      <c r="K656" s="24">
        <f>O656</f>
        <v>4800000</v>
      </c>
      <c r="L656" s="24">
        <v>145</v>
      </c>
      <c r="M656" s="24" t="s">
        <v>910</v>
      </c>
      <c r="N656" s="24">
        <v>4800000</v>
      </c>
      <c r="O656" s="24">
        <v>4800000</v>
      </c>
      <c r="P656" s="25" t="s">
        <v>37</v>
      </c>
      <c r="Q656" s="25"/>
      <c r="R656" s="28"/>
      <c r="S656" s="7" t="s">
        <v>985</v>
      </c>
      <c r="T656" s="7" t="s">
        <v>1137</v>
      </c>
      <c r="U656" s="25" t="s">
        <v>40</v>
      </c>
      <c r="V656" s="7" t="s">
        <v>41</v>
      </c>
      <c r="W656" s="7"/>
      <c r="X656" s="7">
        <v>2024</v>
      </c>
      <c r="Y656" s="7">
        <v>1</v>
      </c>
      <c r="Z656" s="7" t="s">
        <v>43</v>
      </c>
      <c r="AA656" s="7" t="s">
        <v>52</v>
      </c>
      <c r="AB656" s="26">
        <v>45323</v>
      </c>
      <c r="AC656" s="27"/>
      <c r="AD656" s="26" t="s">
        <v>102</v>
      </c>
      <c r="AE656" s="25"/>
    </row>
    <row r="657" spans="1:73" s="50" customFormat="1" ht="30" customHeight="1" x14ac:dyDescent="0.25">
      <c r="A657" s="11">
        <v>2026</v>
      </c>
      <c r="B657" s="11">
        <v>1</v>
      </c>
      <c r="C657" s="7">
        <v>12</v>
      </c>
      <c r="D657" s="7">
        <v>16</v>
      </c>
      <c r="E657" s="7">
        <v>1</v>
      </c>
      <c r="F657" s="7" t="s">
        <v>845</v>
      </c>
      <c r="G657" s="13">
        <v>4034502</v>
      </c>
      <c r="H657" s="28" t="s">
        <v>876</v>
      </c>
      <c r="I657" s="28" t="s">
        <v>877</v>
      </c>
      <c r="J657" s="28" t="s">
        <v>848</v>
      </c>
      <c r="K657" s="24">
        <f>O657+O658</f>
        <v>6500000</v>
      </c>
      <c r="L657" s="24">
        <v>145</v>
      </c>
      <c r="M657" s="24" t="s">
        <v>910</v>
      </c>
      <c r="N657" s="24">
        <v>5000000</v>
      </c>
      <c r="O657" s="24">
        <v>5000000</v>
      </c>
      <c r="P657" s="25" t="s">
        <v>37</v>
      </c>
      <c r="Q657" s="25"/>
      <c r="R657" s="28"/>
      <c r="S657" s="7" t="s">
        <v>985</v>
      </c>
      <c r="T657" s="7" t="s">
        <v>1168</v>
      </c>
      <c r="U657" s="25" t="s">
        <v>40</v>
      </c>
      <c r="V657" s="7" t="s">
        <v>41</v>
      </c>
      <c r="W657" s="7"/>
      <c r="X657" s="7">
        <v>2014</v>
      </c>
      <c r="Y657" s="7">
        <v>1</v>
      </c>
      <c r="Z657" s="7" t="s">
        <v>43</v>
      </c>
      <c r="AA657" s="7" t="s">
        <v>878</v>
      </c>
      <c r="AB657" s="26">
        <v>41772</v>
      </c>
      <c r="AC657" s="27"/>
      <c r="AD657" s="26" t="s">
        <v>102</v>
      </c>
      <c r="AE657" s="25"/>
    </row>
    <row r="658" spans="1:73" s="50" customFormat="1" ht="30" customHeight="1" x14ac:dyDescent="0.25">
      <c r="A658" s="11">
        <v>2026</v>
      </c>
      <c r="B658" s="11">
        <v>1</v>
      </c>
      <c r="C658" s="7">
        <v>12</v>
      </c>
      <c r="D658" s="7">
        <v>16</v>
      </c>
      <c r="E658" s="7">
        <v>1</v>
      </c>
      <c r="F658" s="7" t="s">
        <v>845</v>
      </c>
      <c r="G658" s="13">
        <v>4034502</v>
      </c>
      <c r="H658" s="28" t="s">
        <v>876</v>
      </c>
      <c r="I658" s="28" t="s">
        <v>877</v>
      </c>
      <c r="J658" s="28" t="s">
        <v>848</v>
      </c>
      <c r="K658" s="24"/>
      <c r="L658" s="24">
        <v>145</v>
      </c>
      <c r="M658" s="24" t="s">
        <v>910</v>
      </c>
      <c r="N658" s="24">
        <v>1500000</v>
      </c>
      <c r="O658" s="24">
        <v>1500000</v>
      </c>
      <c r="P658" s="25" t="s">
        <v>53</v>
      </c>
      <c r="Q658" s="25"/>
      <c r="R658" s="28"/>
      <c r="S658" s="7" t="s">
        <v>985</v>
      </c>
      <c r="T658" s="7" t="s">
        <v>1168</v>
      </c>
      <c r="U658" s="25" t="s">
        <v>40</v>
      </c>
      <c r="V658" s="7" t="s">
        <v>41</v>
      </c>
      <c r="W658" s="7"/>
      <c r="X658" s="7">
        <v>2014</v>
      </c>
      <c r="Y658" s="7">
        <v>1</v>
      </c>
      <c r="Z658" s="7" t="s">
        <v>43</v>
      </c>
      <c r="AA658" s="7" t="s">
        <v>878</v>
      </c>
      <c r="AB658" s="26">
        <v>41772</v>
      </c>
      <c r="AC658" s="27"/>
      <c r="AD658" s="26" t="s">
        <v>102</v>
      </c>
      <c r="AE658" s="25"/>
    </row>
    <row r="659" spans="1:73" s="50" customFormat="1" ht="30" customHeight="1" x14ac:dyDescent="0.25">
      <c r="A659" s="11">
        <v>2026</v>
      </c>
      <c r="B659" s="11">
        <v>1</v>
      </c>
      <c r="C659" s="7">
        <v>12</v>
      </c>
      <c r="D659" s="7">
        <v>16</v>
      </c>
      <c r="E659" s="7">
        <v>1</v>
      </c>
      <c r="F659" s="7" t="s">
        <v>845</v>
      </c>
      <c r="G659" s="13">
        <v>4248991</v>
      </c>
      <c r="H659" s="28" t="s">
        <v>883</v>
      </c>
      <c r="I659" s="28" t="s">
        <v>884</v>
      </c>
      <c r="J659" s="28" t="s">
        <v>848</v>
      </c>
      <c r="K659" s="24">
        <f>N659+N660</f>
        <v>6500000</v>
      </c>
      <c r="L659" s="24">
        <v>145</v>
      </c>
      <c r="M659" s="24" t="s">
        <v>910</v>
      </c>
      <c r="N659" s="24">
        <v>5000000</v>
      </c>
      <c r="O659" s="24">
        <v>5000000</v>
      </c>
      <c r="P659" s="25" t="s">
        <v>37</v>
      </c>
      <c r="Q659" s="25"/>
      <c r="R659" s="28"/>
      <c r="S659" s="7" t="s">
        <v>985</v>
      </c>
      <c r="T659" s="7" t="s">
        <v>1169</v>
      </c>
      <c r="U659" s="25" t="s">
        <v>40</v>
      </c>
      <c r="V659" s="7" t="s">
        <v>41</v>
      </c>
      <c r="W659" s="7"/>
      <c r="X659" s="7">
        <v>2015</v>
      </c>
      <c r="Y659" s="7">
        <v>1</v>
      </c>
      <c r="Z659" s="7" t="s">
        <v>43</v>
      </c>
      <c r="AA659" s="7" t="s">
        <v>885</v>
      </c>
      <c r="AB659" s="26">
        <v>42219</v>
      </c>
      <c r="AC659" s="27"/>
      <c r="AD659" s="26" t="s">
        <v>102</v>
      </c>
      <c r="AE659" s="25"/>
    </row>
    <row r="660" spans="1:73" s="50" customFormat="1" ht="30" customHeight="1" x14ac:dyDescent="0.25">
      <c r="A660" s="11">
        <v>2026</v>
      </c>
      <c r="B660" s="11">
        <v>1</v>
      </c>
      <c r="C660" s="7">
        <v>12</v>
      </c>
      <c r="D660" s="7">
        <v>16</v>
      </c>
      <c r="E660" s="7">
        <v>1</v>
      </c>
      <c r="F660" s="7" t="s">
        <v>845</v>
      </c>
      <c r="G660" s="13">
        <v>4248991</v>
      </c>
      <c r="H660" s="28" t="s">
        <v>883</v>
      </c>
      <c r="I660" s="28" t="s">
        <v>884</v>
      </c>
      <c r="J660" s="28" t="s">
        <v>848</v>
      </c>
      <c r="K660" s="24"/>
      <c r="L660" s="24">
        <v>145</v>
      </c>
      <c r="M660" s="24" t="s">
        <v>910</v>
      </c>
      <c r="N660" s="24">
        <v>1500000</v>
      </c>
      <c r="O660" s="24">
        <v>1500000</v>
      </c>
      <c r="P660" s="25" t="s">
        <v>53</v>
      </c>
      <c r="Q660" s="25"/>
      <c r="R660" s="28"/>
      <c r="S660" s="7" t="s">
        <v>985</v>
      </c>
      <c r="T660" s="7" t="s">
        <v>1169</v>
      </c>
      <c r="U660" s="25" t="s">
        <v>40</v>
      </c>
      <c r="V660" s="7" t="s">
        <v>41</v>
      </c>
      <c r="W660" s="7"/>
      <c r="X660" s="7">
        <v>2015</v>
      </c>
      <c r="Y660" s="7">
        <v>1</v>
      </c>
      <c r="Z660" s="7" t="s">
        <v>43</v>
      </c>
      <c r="AA660" s="7" t="s">
        <v>885</v>
      </c>
      <c r="AB660" s="26">
        <v>42219</v>
      </c>
      <c r="AC660" s="27"/>
      <c r="AD660" s="26" t="s">
        <v>102</v>
      </c>
      <c r="AE660" s="25"/>
    </row>
    <row r="661" spans="1:73" s="50" customFormat="1" ht="30" customHeight="1" x14ac:dyDescent="0.25">
      <c r="A661" s="11">
        <v>2026</v>
      </c>
      <c r="B661" s="11">
        <v>1</v>
      </c>
      <c r="C661" s="7">
        <v>12</v>
      </c>
      <c r="D661" s="7">
        <v>16</v>
      </c>
      <c r="E661" s="7">
        <v>1</v>
      </c>
      <c r="F661" s="7" t="s">
        <v>845</v>
      </c>
      <c r="G661" s="13">
        <v>3670419</v>
      </c>
      <c r="H661" s="28" t="s">
        <v>110</v>
      </c>
      <c r="I661" s="28" t="s">
        <v>1187</v>
      </c>
      <c r="J661" s="28" t="s">
        <v>848</v>
      </c>
      <c r="K661" s="24">
        <f>N661+N662</f>
        <v>6000000</v>
      </c>
      <c r="L661" s="24">
        <v>145</v>
      </c>
      <c r="M661" s="24" t="s">
        <v>910</v>
      </c>
      <c r="N661" s="24">
        <v>5000000</v>
      </c>
      <c r="O661" s="24">
        <v>5000000</v>
      </c>
      <c r="P661" s="13" t="s">
        <v>49</v>
      </c>
      <c r="Q661" s="25"/>
      <c r="R661" s="28"/>
      <c r="S661" s="7" t="s">
        <v>985</v>
      </c>
      <c r="T661" s="7" t="s">
        <v>1004</v>
      </c>
      <c r="U661" s="25" t="s">
        <v>40</v>
      </c>
      <c r="V661" s="7" t="s">
        <v>41</v>
      </c>
      <c r="W661" s="7"/>
      <c r="X661" s="7">
        <v>2015</v>
      </c>
      <c r="Y661" s="7">
        <v>38</v>
      </c>
      <c r="Z661" s="7" t="s">
        <v>43</v>
      </c>
      <c r="AA661" s="7" t="s">
        <v>1188</v>
      </c>
      <c r="AB661" s="26">
        <v>42219</v>
      </c>
      <c r="AC661" s="27"/>
      <c r="AD661" s="26" t="s">
        <v>102</v>
      </c>
      <c r="AE661" s="25"/>
    </row>
    <row r="662" spans="1:73" s="50" customFormat="1" ht="30" customHeight="1" x14ac:dyDescent="0.25">
      <c r="A662" s="11">
        <v>2026</v>
      </c>
      <c r="B662" s="11">
        <v>1</v>
      </c>
      <c r="C662" s="7">
        <v>12</v>
      </c>
      <c r="D662" s="7">
        <v>16</v>
      </c>
      <c r="E662" s="7">
        <v>1</v>
      </c>
      <c r="F662" s="7" t="s">
        <v>845</v>
      </c>
      <c r="G662" s="13">
        <v>3670419</v>
      </c>
      <c r="H662" s="28" t="s">
        <v>110</v>
      </c>
      <c r="I662" s="28" t="s">
        <v>1187</v>
      </c>
      <c r="J662" s="28" t="s">
        <v>848</v>
      </c>
      <c r="K662" s="24"/>
      <c r="L662" s="24">
        <v>145</v>
      </c>
      <c r="M662" s="24" t="s">
        <v>910</v>
      </c>
      <c r="N662" s="24">
        <v>1000000</v>
      </c>
      <c r="O662" s="24">
        <v>1000000</v>
      </c>
      <c r="P662" s="25" t="s">
        <v>53</v>
      </c>
      <c r="Q662" s="25"/>
      <c r="R662" s="28"/>
      <c r="S662" s="7" t="s">
        <v>985</v>
      </c>
      <c r="T662" s="7" t="s">
        <v>1004</v>
      </c>
      <c r="U662" s="25" t="s">
        <v>40</v>
      </c>
      <c r="V662" s="7" t="s">
        <v>41</v>
      </c>
      <c r="W662" s="7"/>
      <c r="X662" s="7">
        <v>2015</v>
      </c>
      <c r="Y662" s="7">
        <v>38</v>
      </c>
      <c r="Z662" s="7" t="s">
        <v>43</v>
      </c>
      <c r="AA662" s="7" t="s">
        <v>1188</v>
      </c>
      <c r="AB662" s="26">
        <v>42219</v>
      </c>
      <c r="AC662" s="27"/>
      <c r="AD662" s="26" t="s">
        <v>102</v>
      </c>
      <c r="AE662" s="25"/>
    </row>
    <row r="663" spans="1:73" s="50" customFormat="1" ht="30" customHeight="1" x14ac:dyDescent="0.25">
      <c r="A663" s="11">
        <v>2026</v>
      </c>
      <c r="B663" s="11">
        <v>1</v>
      </c>
      <c r="C663" s="7">
        <v>12</v>
      </c>
      <c r="D663" s="7">
        <v>16</v>
      </c>
      <c r="E663" s="7">
        <v>1</v>
      </c>
      <c r="F663" s="7" t="s">
        <v>845</v>
      </c>
      <c r="G663" s="13">
        <v>5439516</v>
      </c>
      <c r="H663" s="28" t="s">
        <v>981</v>
      </c>
      <c r="I663" s="28" t="s">
        <v>982</v>
      </c>
      <c r="J663" s="28" t="s">
        <v>848</v>
      </c>
      <c r="K663" s="24">
        <f t="shared" ref="K663:K668" si="5">O663</f>
        <v>3500000</v>
      </c>
      <c r="L663" s="24">
        <v>145</v>
      </c>
      <c r="M663" s="24" t="s">
        <v>910</v>
      </c>
      <c r="N663" s="24">
        <v>3500000</v>
      </c>
      <c r="O663" s="24">
        <v>3500000</v>
      </c>
      <c r="P663" s="25" t="s">
        <v>37</v>
      </c>
      <c r="Q663" s="25"/>
      <c r="R663" s="28"/>
      <c r="S663" s="7" t="s">
        <v>985</v>
      </c>
      <c r="T663" s="7" t="s">
        <v>1097</v>
      </c>
      <c r="U663" s="25" t="s">
        <v>40</v>
      </c>
      <c r="V663" s="7" t="s">
        <v>41</v>
      </c>
      <c r="W663" s="7"/>
      <c r="X663" s="7">
        <v>2018</v>
      </c>
      <c r="Y663" s="7">
        <v>3</v>
      </c>
      <c r="Z663" s="7" t="s">
        <v>43</v>
      </c>
      <c r="AA663" s="7" t="s">
        <v>52</v>
      </c>
      <c r="AB663" s="26">
        <v>43346</v>
      </c>
      <c r="AC663" s="27"/>
      <c r="AD663" s="26" t="s">
        <v>102</v>
      </c>
      <c r="AE663" s="25"/>
    </row>
    <row r="664" spans="1:73" s="50" customFormat="1" ht="30" customHeight="1" x14ac:dyDescent="0.25">
      <c r="A664" s="11">
        <v>2026</v>
      </c>
      <c r="B664" s="11">
        <v>1</v>
      </c>
      <c r="C664" s="7">
        <v>12</v>
      </c>
      <c r="D664" s="7">
        <v>16</v>
      </c>
      <c r="E664" s="7">
        <v>1</v>
      </c>
      <c r="F664" s="7" t="s">
        <v>845</v>
      </c>
      <c r="G664" s="13">
        <v>3802650</v>
      </c>
      <c r="H664" s="13" t="s">
        <v>1205</v>
      </c>
      <c r="I664" s="13" t="s">
        <v>1206</v>
      </c>
      <c r="J664" s="28" t="s">
        <v>848</v>
      </c>
      <c r="K664" s="24">
        <f t="shared" si="5"/>
        <v>4000000</v>
      </c>
      <c r="L664" s="13">
        <v>145</v>
      </c>
      <c r="M664" s="7" t="s">
        <v>910</v>
      </c>
      <c r="N664" s="24">
        <v>4000000</v>
      </c>
      <c r="O664" s="24">
        <v>4000000</v>
      </c>
      <c r="P664" s="25" t="s">
        <v>49</v>
      </c>
      <c r="Q664" s="25"/>
      <c r="R664" s="28"/>
      <c r="S664" s="7" t="s">
        <v>985</v>
      </c>
      <c r="T664" s="7" t="s">
        <v>1158</v>
      </c>
      <c r="U664" s="25" t="s">
        <v>40</v>
      </c>
      <c r="V664" s="7" t="s">
        <v>41</v>
      </c>
      <c r="W664" s="7"/>
      <c r="X664" s="7">
        <v>2024</v>
      </c>
      <c r="Y664" s="7">
        <v>1</v>
      </c>
      <c r="Z664" s="7" t="s">
        <v>43</v>
      </c>
      <c r="AA664" s="7" t="s">
        <v>52</v>
      </c>
      <c r="AB664" s="26">
        <v>45383</v>
      </c>
      <c r="AC664" s="27"/>
      <c r="AD664" s="26" t="s">
        <v>102</v>
      </c>
      <c r="AE664" s="25"/>
    </row>
    <row r="665" spans="1:73" s="50" customFormat="1" ht="30" customHeight="1" x14ac:dyDescent="0.25">
      <c r="A665" s="11">
        <v>2026</v>
      </c>
      <c r="B665" s="11">
        <v>1</v>
      </c>
      <c r="C665" s="7">
        <v>12</v>
      </c>
      <c r="D665" s="7">
        <v>16</v>
      </c>
      <c r="E665" s="7">
        <v>1</v>
      </c>
      <c r="F665" s="7" t="s">
        <v>845</v>
      </c>
      <c r="G665" s="13">
        <v>5493576</v>
      </c>
      <c r="H665" s="28" t="s">
        <v>1198</v>
      </c>
      <c r="I665" s="28" t="s">
        <v>1199</v>
      </c>
      <c r="J665" s="28" t="s">
        <v>848</v>
      </c>
      <c r="K665" s="24">
        <f t="shared" si="5"/>
        <v>5000000</v>
      </c>
      <c r="L665" s="24">
        <v>145</v>
      </c>
      <c r="M665" s="24" t="s">
        <v>910</v>
      </c>
      <c r="N665" s="24">
        <v>5000000</v>
      </c>
      <c r="O665" s="24">
        <v>5000000</v>
      </c>
      <c r="P665" s="25" t="s">
        <v>49</v>
      </c>
      <c r="Q665" s="25"/>
      <c r="R665" s="28"/>
      <c r="S665" s="7" t="s">
        <v>985</v>
      </c>
      <c r="T665" s="7" t="s">
        <v>1155</v>
      </c>
      <c r="U665" s="25" t="s">
        <v>40</v>
      </c>
      <c r="V665" s="7" t="s">
        <v>41</v>
      </c>
      <c r="W665" s="7"/>
      <c r="X665" s="7">
        <v>2024</v>
      </c>
      <c r="Y665" s="7">
        <v>3</v>
      </c>
      <c r="Z665" s="7" t="s">
        <v>43</v>
      </c>
      <c r="AA665" s="7" t="s">
        <v>52</v>
      </c>
      <c r="AB665" s="26">
        <v>45516</v>
      </c>
      <c r="AC665" s="27"/>
      <c r="AD665" s="26" t="s">
        <v>102</v>
      </c>
      <c r="AE665" s="25"/>
    </row>
    <row r="666" spans="1:73" s="50" customFormat="1" ht="30" customHeight="1" x14ac:dyDescent="0.25">
      <c r="A666" s="11">
        <v>2026</v>
      </c>
      <c r="B666" s="11">
        <v>1</v>
      </c>
      <c r="C666" s="7">
        <v>12</v>
      </c>
      <c r="D666" s="7">
        <v>16</v>
      </c>
      <c r="E666" s="7">
        <v>1</v>
      </c>
      <c r="F666" s="7" t="s">
        <v>845</v>
      </c>
      <c r="G666" s="13">
        <v>2496351</v>
      </c>
      <c r="H666" s="28" t="s">
        <v>400</v>
      </c>
      <c r="I666" s="28" t="s">
        <v>1332</v>
      </c>
      <c r="J666" s="28" t="s">
        <v>848</v>
      </c>
      <c r="K666" s="24">
        <f t="shared" si="5"/>
        <v>4500000</v>
      </c>
      <c r="L666" s="24">
        <v>145</v>
      </c>
      <c r="M666" s="24" t="s">
        <v>910</v>
      </c>
      <c r="N666" s="24">
        <v>4500000</v>
      </c>
      <c r="O666" s="24">
        <v>4500000</v>
      </c>
      <c r="P666" s="25" t="s">
        <v>49</v>
      </c>
      <c r="Q666" s="25"/>
      <c r="R666" s="28"/>
      <c r="S666" s="7" t="s">
        <v>985</v>
      </c>
      <c r="T666" s="7" t="s">
        <v>1155</v>
      </c>
      <c r="U666" s="25" t="s">
        <v>40</v>
      </c>
      <c r="V666" s="7" t="s">
        <v>41</v>
      </c>
      <c r="W666" s="7"/>
      <c r="X666" s="7">
        <v>2024</v>
      </c>
      <c r="Y666" s="7">
        <v>3</v>
      </c>
      <c r="Z666" s="7" t="s">
        <v>43</v>
      </c>
      <c r="AA666" s="7" t="s">
        <v>52</v>
      </c>
      <c r="AB666" s="26">
        <v>45516</v>
      </c>
      <c r="AC666" s="27"/>
      <c r="AD666" s="26" t="s">
        <v>102</v>
      </c>
      <c r="AE666" s="25"/>
    </row>
    <row r="667" spans="1:73" s="50" customFormat="1" ht="30" customHeight="1" x14ac:dyDescent="0.25">
      <c r="A667" s="11">
        <v>2026</v>
      </c>
      <c r="B667" s="11">
        <v>1</v>
      </c>
      <c r="C667" s="7">
        <v>12</v>
      </c>
      <c r="D667" s="7">
        <v>16</v>
      </c>
      <c r="E667" s="7">
        <v>1</v>
      </c>
      <c r="F667" s="7" t="s">
        <v>845</v>
      </c>
      <c r="G667" s="13">
        <v>3530955</v>
      </c>
      <c r="H667" s="28" t="s">
        <v>1333</v>
      </c>
      <c r="I667" s="28" t="s">
        <v>1334</v>
      </c>
      <c r="J667" s="28" t="s">
        <v>848</v>
      </c>
      <c r="K667" s="24">
        <f t="shared" si="5"/>
        <v>2000000</v>
      </c>
      <c r="L667" s="24">
        <v>145</v>
      </c>
      <c r="M667" s="24" t="s">
        <v>910</v>
      </c>
      <c r="N667" s="24">
        <v>2000000</v>
      </c>
      <c r="O667" s="24">
        <v>2000000</v>
      </c>
      <c r="P667" s="25" t="s">
        <v>1274</v>
      </c>
      <c r="Q667" s="25"/>
      <c r="R667" s="28"/>
      <c r="S667" s="7" t="s">
        <v>985</v>
      </c>
      <c r="T667" s="7" t="s">
        <v>1155</v>
      </c>
      <c r="U667" s="25" t="s">
        <v>40</v>
      </c>
      <c r="V667" s="7" t="s">
        <v>41</v>
      </c>
      <c r="W667" s="7"/>
      <c r="X667" s="7">
        <v>2024</v>
      </c>
      <c r="Y667" s="7">
        <v>3</v>
      </c>
      <c r="Z667" s="7" t="s">
        <v>43</v>
      </c>
      <c r="AA667" s="7" t="s">
        <v>52</v>
      </c>
      <c r="AB667" s="26">
        <v>45516</v>
      </c>
      <c r="AC667" s="27"/>
      <c r="AD667" s="26" t="s">
        <v>102</v>
      </c>
      <c r="AE667" s="25"/>
    </row>
    <row r="668" spans="1:73" s="52" customFormat="1" ht="30" customHeight="1" x14ac:dyDescent="0.25">
      <c r="A668" s="11">
        <v>2026</v>
      </c>
      <c r="B668" s="11">
        <v>1</v>
      </c>
      <c r="C668" s="7">
        <v>12</v>
      </c>
      <c r="D668" s="7">
        <v>16</v>
      </c>
      <c r="E668" s="7">
        <v>1</v>
      </c>
      <c r="F668" s="7" t="s">
        <v>845</v>
      </c>
      <c r="G668" s="7">
        <v>2963141</v>
      </c>
      <c r="H668" s="7" t="s">
        <v>1348</v>
      </c>
      <c r="I668" s="7" t="s">
        <v>1349</v>
      </c>
      <c r="J668" s="7" t="s">
        <v>848</v>
      </c>
      <c r="K668" s="24">
        <f t="shared" si="5"/>
        <v>5000000</v>
      </c>
      <c r="L668" s="7">
        <v>145</v>
      </c>
      <c r="M668" s="7" t="s">
        <v>910</v>
      </c>
      <c r="N668" s="24">
        <v>5000000</v>
      </c>
      <c r="O668" s="24">
        <v>5000000</v>
      </c>
      <c r="P668" s="7" t="s">
        <v>37</v>
      </c>
      <c r="Q668" s="7"/>
      <c r="R668" s="7"/>
      <c r="S668" s="7" t="s">
        <v>985</v>
      </c>
      <c r="T668" s="7" t="s">
        <v>1350</v>
      </c>
      <c r="U668" s="7" t="s">
        <v>40</v>
      </c>
      <c r="V668" s="7" t="s">
        <v>41</v>
      </c>
      <c r="W668" s="7"/>
      <c r="X668" s="7">
        <v>2025</v>
      </c>
      <c r="Y668" s="7">
        <v>3</v>
      </c>
      <c r="Z668" s="7" t="s">
        <v>43</v>
      </c>
      <c r="AA668" s="7" t="s">
        <v>52</v>
      </c>
      <c r="AB668" s="26">
        <v>45702</v>
      </c>
      <c r="AC668" s="7"/>
      <c r="AD668" s="7" t="s">
        <v>102</v>
      </c>
      <c r="AE668" s="7"/>
      <c r="AF668" s="50"/>
      <c r="AG668" s="50"/>
      <c r="AH668" s="50"/>
      <c r="AI668" s="50"/>
      <c r="AJ668" s="50"/>
      <c r="AK668" s="50"/>
      <c r="AL668" s="50"/>
      <c r="AM668" s="50"/>
      <c r="AN668" s="50"/>
      <c r="AO668" s="50"/>
      <c r="AP668" s="50"/>
      <c r="AQ668" s="50"/>
      <c r="AR668" s="50"/>
      <c r="AS668" s="50"/>
      <c r="AT668" s="50"/>
      <c r="AU668" s="50"/>
      <c r="AV668" s="50"/>
      <c r="AW668" s="50"/>
      <c r="AX668" s="50"/>
      <c r="AY668" s="50"/>
      <c r="AZ668" s="50"/>
      <c r="BA668" s="50"/>
      <c r="BB668" s="50"/>
      <c r="BC668" s="50"/>
      <c r="BD668" s="50"/>
      <c r="BE668" s="50"/>
      <c r="BF668" s="50"/>
      <c r="BG668" s="50"/>
      <c r="BH668" s="50"/>
      <c r="BI668" s="50"/>
      <c r="BJ668" s="50"/>
      <c r="BK668" s="50"/>
      <c r="BL668" s="50"/>
      <c r="BM668" s="50"/>
      <c r="BN668" s="50"/>
      <c r="BO668" s="50"/>
      <c r="BP668" s="50"/>
      <c r="BQ668" s="50"/>
      <c r="BR668" s="50"/>
      <c r="BS668" s="50"/>
      <c r="BT668" s="50"/>
      <c r="BU668" s="50"/>
    </row>
    <row r="669" spans="1:73" s="52" customFormat="1" ht="30" customHeight="1" x14ac:dyDescent="0.25">
      <c r="A669" s="11">
        <v>2026</v>
      </c>
      <c r="B669" s="11">
        <v>1</v>
      </c>
      <c r="C669" s="7">
        <v>12</v>
      </c>
      <c r="D669" s="7">
        <v>16</v>
      </c>
      <c r="E669" s="7">
        <v>1</v>
      </c>
      <c r="F669" s="7" t="s">
        <v>845</v>
      </c>
      <c r="G669" s="7">
        <v>4448805</v>
      </c>
      <c r="H669" s="7" t="s">
        <v>1373</v>
      </c>
      <c r="I669" s="7" t="s">
        <v>1374</v>
      </c>
      <c r="J669" s="7" t="s">
        <v>848</v>
      </c>
      <c r="K669" s="24">
        <f>N669</f>
        <v>6000000</v>
      </c>
      <c r="L669" s="7">
        <v>145</v>
      </c>
      <c r="M669" s="7" t="s">
        <v>910</v>
      </c>
      <c r="N669" s="24">
        <v>6000000</v>
      </c>
      <c r="O669" s="24">
        <v>6000000</v>
      </c>
      <c r="P669" s="7" t="s">
        <v>37</v>
      </c>
      <c r="Q669" s="7"/>
      <c r="R669" s="7"/>
      <c r="S669" s="7" t="s">
        <v>985</v>
      </c>
      <c r="T669" s="7" t="s">
        <v>1375</v>
      </c>
      <c r="U669" s="7" t="s">
        <v>40</v>
      </c>
      <c r="V669" s="7" t="s">
        <v>41</v>
      </c>
      <c r="W669" s="7"/>
      <c r="X669" s="7">
        <v>2025</v>
      </c>
      <c r="Y669" s="7">
        <v>3</v>
      </c>
      <c r="Z669" s="7" t="s">
        <v>43</v>
      </c>
      <c r="AA669" s="7" t="s">
        <v>52</v>
      </c>
      <c r="AB669" s="26">
        <v>45726</v>
      </c>
      <c r="AC669" s="7"/>
      <c r="AD669" s="7" t="s">
        <v>102</v>
      </c>
      <c r="AE669" s="7"/>
      <c r="AF669" s="50"/>
      <c r="AG669" s="50"/>
      <c r="AH669" s="50"/>
      <c r="AI669" s="50"/>
      <c r="AJ669" s="50"/>
      <c r="AK669" s="50"/>
      <c r="AL669" s="50"/>
      <c r="AM669" s="50"/>
      <c r="AN669" s="50"/>
      <c r="AO669" s="50"/>
      <c r="AP669" s="50"/>
      <c r="AQ669" s="50"/>
      <c r="AR669" s="50"/>
      <c r="AS669" s="50"/>
      <c r="AT669" s="50"/>
      <c r="AU669" s="50"/>
      <c r="AV669" s="50"/>
      <c r="AW669" s="50"/>
      <c r="AX669" s="50"/>
      <c r="AY669" s="50"/>
      <c r="AZ669" s="50"/>
      <c r="BA669" s="50"/>
      <c r="BB669" s="50"/>
      <c r="BC669" s="50"/>
      <c r="BD669" s="50"/>
      <c r="BE669" s="50"/>
      <c r="BF669" s="50"/>
      <c r="BG669" s="50"/>
      <c r="BH669" s="50"/>
      <c r="BI669" s="50"/>
      <c r="BJ669" s="50"/>
      <c r="BK669" s="50"/>
      <c r="BL669" s="50"/>
      <c r="BM669" s="50"/>
      <c r="BN669" s="50"/>
      <c r="BO669" s="50"/>
      <c r="BP669" s="50"/>
      <c r="BQ669" s="50"/>
      <c r="BR669" s="50"/>
      <c r="BS669" s="50"/>
      <c r="BT669" s="50"/>
      <c r="BU669" s="50"/>
    </row>
    <row r="670" spans="1:73" s="50" customFormat="1" ht="30" customHeight="1" x14ac:dyDescent="0.25">
      <c r="A670" s="11">
        <v>2026</v>
      </c>
      <c r="B670" s="11">
        <v>1</v>
      </c>
      <c r="C670" s="7">
        <v>12</v>
      </c>
      <c r="D670" s="7">
        <v>16</v>
      </c>
      <c r="E670" s="7">
        <v>1</v>
      </c>
      <c r="F670" s="7" t="s">
        <v>845</v>
      </c>
      <c r="G670" s="13">
        <v>3203033</v>
      </c>
      <c r="H670" s="28" t="s">
        <v>893</v>
      </c>
      <c r="I670" s="28" t="s">
        <v>894</v>
      </c>
      <c r="J670" s="28" t="s">
        <v>848</v>
      </c>
      <c r="K670" s="24">
        <f>N670</f>
        <v>3000000</v>
      </c>
      <c r="L670" s="7">
        <v>145</v>
      </c>
      <c r="M670" s="7" t="s">
        <v>853</v>
      </c>
      <c r="N670" s="24">
        <v>3000000</v>
      </c>
      <c r="O670" s="24">
        <v>3000000</v>
      </c>
      <c r="P670" s="25" t="s">
        <v>37</v>
      </c>
      <c r="Q670" s="25"/>
      <c r="R670" s="28"/>
      <c r="S670" s="7" t="s">
        <v>985</v>
      </c>
      <c r="T670" s="7" t="s">
        <v>1183</v>
      </c>
      <c r="U670" s="25" t="s">
        <v>40</v>
      </c>
      <c r="V670" s="7" t="s">
        <v>41</v>
      </c>
      <c r="W670" s="7"/>
      <c r="X670" s="7">
        <v>2021</v>
      </c>
      <c r="Y670" s="7">
        <v>7</v>
      </c>
      <c r="Z670" s="7" t="s">
        <v>43</v>
      </c>
      <c r="AA670" s="7" t="s">
        <v>52</v>
      </c>
      <c r="AB670" s="26">
        <v>44278</v>
      </c>
      <c r="AC670" s="27"/>
      <c r="AD670" s="26" t="s">
        <v>102</v>
      </c>
      <c r="AE670" s="25"/>
    </row>
    <row r="671" spans="1:73" s="52" customFormat="1" ht="30" customHeight="1" x14ac:dyDescent="0.25">
      <c r="A671" s="11">
        <v>2026</v>
      </c>
      <c r="B671" s="11">
        <v>1</v>
      </c>
      <c r="C671" s="7">
        <v>12</v>
      </c>
      <c r="D671" s="7">
        <v>16</v>
      </c>
      <c r="E671" s="7">
        <v>1</v>
      </c>
      <c r="F671" s="7" t="s">
        <v>845</v>
      </c>
      <c r="G671" s="7">
        <v>2363782</v>
      </c>
      <c r="H671" s="7" t="s">
        <v>1378</v>
      </c>
      <c r="I671" s="7" t="s">
        <v>1379</v>
      </c>
      <c r="J671" s="7" t="s">
        <v>848</v>
      </c>
      <c r="K671" s="24">
        <f t="shared" ref="K671:K678" si="6">O671</f>
        <v>4500000</v>
      </c>
      <c r="L671" s="7">
        <v>145</v>
      </c>
      <c r="M671" s="7" t="s">
        <v>910</v>
      </c>
      <c r="N671" s="24">
        <v>4500000</v>
      </c>
      <c r="O671" s="24">
        <v>4500000</v>
      </c>
      <c r="P671" s="7" t="s">
        <v>49</v>
      </c>
      <c r="Q671" s="7"/>
      <c r="R671" s="7"/>
      <c r="S671" s="7" t="s">
        <v>985</v>
      </c>
      <c r="T671" s="7" t="s">
        <v>1380</v>
      </c>
      <c r="U671" s="7" t="s">
        <v>40</v>
      </c>
      <c r="V671" s="7" t="s">
        <v>41</v>
      </c>
      <c r="W671" s="7"/>
      <c r="X671" s="7">
        <v>2025</v>
      </c>
      <c r="Y671" s="7">
        <v>3</v>
      </c>
      <c r="Z671" s="7" t="s">
        <v>43</v>
      </c>
      <c r="AA671" s="7" t="s">
        <v>52</v>
      </c>
      <c r="AB671" s="26">
        <v>45733</v>
      </c>
      <c r="AC671" s="7"/>
      <c r="AD671" s="7" t="s">
        <v>102</v>
      </c>
      <c r="AE671" s="7"/>
      <c r="AF671" s="50"/>
      <c r="AG671" s="50"/>
      <c r="AH671" s="50"/>
      <c r="AI671" s="50"/>
      <c r="AJ671" s="50"/>
      <c r="AK671" s="50"/>
      <c r="AL671" s="50"/>
      <c r="AM671" s="50"/>
      <c r="AN671" s="50"/>
      <c r="AO671" s="50"/>
      <c r="AP671" s="50"/>
      <c r="AQ671" s="50"/>
      <c r="AR671" s="50"/>
      <c r="AS671" s="50"/>
      <c r="AT671" s="50"/>
      <c r="AU671" s="50"/>
      <c r="AV671" s="50"/>
      <c r="AW671" s="50"/>
      <c r="AX671" s="50"/>
      <c r="AY671" s="50"/>
      <c r="AZ671" s="50"/>
      <c r="BA671" s="50"/>
      <c r="BB671" s="50"/>
      <c r="BC671" s="50"/>
      <c r="BD671" s="50"/>
      <c r="BE671" s="50"/>
      <c r="BF671" s="50"/>
      <c r="BG671" s="50"/>
      <c r="BH671" s="50"/>
      <c r="BI671" s="50"/>
      <c r="BJ671" s="50"/>
      <c r="BK671" s="50"/>
      <c r="BL671" s="50"/>
      <c r="BM671" s="50"/>
      <c r="BN671" s="50"/>
      <c r="BO671" s="50"/>
      <c r="BP671" s="50"/>
      <c r="BQ671" s="50"/>
      <c r="BR671" s="50"/>
      <c r="BS671" s="50"/>
      <c r="BT671" s="50"/>
      <c r="BU671" s="50"/>
    </row>
    <row r="672" spans="1:73" s="52" customFormat="1" ht="30" customHeight="1" x14ac:dyDescent="0.25">
      <c r="A672" s="11">
        <v>2026</v>
      </c>
      <c r="B672" s="11">
        <v>1</v>
      </c>
      <c r="C672" s="7">
        <v>12</v>
      </c>
      <c r="D672" s="7">
        <v>16</v>
      </c>
      <c r="E672" s="7">
        <v>1</v>
      </c>
      <c r="F672" s="7" t="s">
        <v>845</v>
      </c>
      <c r="G672" s="7">
        <v>4683100</v>
      </c>
      <c r="H672" s="7" t="s">
        <v>1420</v>
      </c>
      <c r="I672" s="7" t="s">
        <v>1421</v>
      </c>
      <c r="J672" s="7" t="s">
        <v>848</v>
      </c>
      <c r="K672" s="24">
        <f t="shared" si="6"/>
        <v>4500000</v>
      </c>
      <c r="L672" s="7">
        <v>145</v>
      </c>
      <c r="M672" s="7" t="s">
        <v>910</v>
      </c>
      <c r="N672" s="24">
        <v>4500000</v>
      </c>
      <c r="O672" s="24">
        <v>4500000</v>
      </c>
      <c r="P672" s="7" t="s">
        <v>37</v>
      </c>
      <c r="Q672" s="7"/>
      <c r="R672" s="7"/>
      <c r="S672" s="7" t="s">
        <v>985</v>
      </c>
      <c r="T672" s="7" t="s">
        <v>1380</v>
      </c>
      <c r="U672" s="7" t="s">
        <v>40</v>
      </c>
      <c r="V672" s="7" t="s">
        <v>41</v>
      </c>
      <c r="W672" s="7"/>
      <c r="X672" s="7">
        <v>2025</v>
      </c>
      <c r="Y672" s="7">
        <v>3</v>
      </c>
      <c r="Z672" s="7" t="s">
        <v>43</v>
      </c>
      <c r="AA672" s="7" t="s">
        <v>52</v>
      </c>
      <c r="AB672" s="26">
        <v>45733</v>
      </c>
      <c r="AC672" s="7"/>
      <c r="AD672" s="7" t="s">
        <v>102</v>
      </c>
      <c r="AE672" s="7"/>
      <c r="AF672" s="50"/>
      <c r="AG672" s="50"/>
      <c r="AH672" s="50"/>
      <c r="AI672" s="50"/>
      <c r="AJ672" s="50"/>
      <c r="AK672" s="50"/>
      <c r="AL672" s="50"/>
      <c r="AM672" s="50"/>
      <c r="AN672" s="50"/>
      <c r="AO672" s="50"/>
      <c r="AP672" s="50"/>
      <c r="AQ672" s="50"/>
      <c r="AR672" s="50"/>
      <c r="AS672" s="50"/>
      <c r="AT672" s="50"/>
      <c r="AU672" s="50"/>
      <c r="AV672" s="50"/>
      <c r="AW672" s="50"/>
      <c r="AX672" s="50"/>
      <c r="AY672" s="50"/>
      <c r="AZ672" s="50"/>
      <c r="BA672" s="50"/>
      <c r="BB672" s="50"/>
      <c r="BC672" s="50"/>
      <c r="BD672" s="50"/>
      <c r="BE672" s="50"/>
      <c r="BF672" s="50"/>
      <c r="BG672" s="50"/>
      <c r="BH672" s="50"/>
      <c r="BI672" s="50"/>
      <c r="BJ672" s="50"/>
      <c r="BK672" s="50"/>
      <c r="BL672" s="50"/>
      <c r="BM672" s="50"/>
      <c r="BN672" s="50"/>
      <c r="BO672" s="50"/>
      <c r="BP672" s="50"/>
      <c r="BQ672" s="50"/>
      <c r="BR672" s="50"/>
      <c r="BS672" s="50"/>
      <c r="BT672" s="50"/>
      <c r="BU672" s="50"/>
    </row>
    <row r="673" spans="1:31" s="50" customFormat="1" ht="30" customHeight="1" x14ac:dyDescent="0.25">
      <c r="A673" s="11">
        <v>2026</v>
      </c>
      <c r="B673" s="11">
        <v>1</v>
      </c>
      <c r="C673" s="7">
        <v>12</v>
      </c>
      <c r="D673" s="7">
        <v>16</v>
      </c>
      <c r="E673" s="7">
        <v>1</v>
      </c>
      <c r="F673" s="7" t="s">
        <v>845</v>
      </c>
      <c r="G673" s="13">
        <v>4315128</v>
      </c>
      <c r="H673" s="28" t="s">
        <v>830</v>
      </c>
      <c r="I673" s="28" t="s">
        <v>1463</v>
      </c>
      <c r="J673" s="28" t="s">
        <v>848</v>
      </c>
      <c r="K673" s="24">
        <f t="shared" si="6"/>
        <v>4500000</v>
      </c>
      <c r="L673" s="24">
        <v>145</v>
      </c>
      <c r="M673" s="24" t="s">
        <v>910</v>
      </c>
      <c r="N673" s="24">
        <v>4500000</v>
      </c>
      <c r="O673" s="24">
        <v>4500000</v>
      </c>
      <c r="P673" s="7" t="s">
        <v>37</v>
      </c>
      <c r="Q673" s="7"/>
      <c r="R673" s="7"/>
      <c r="S673" s="7" t="s">
        <v>985</v>
      </c>
      <c r="T673" s="7" t="s">
        <v>1416</v>
      </c>
      <c r="U673" s="25" t="s">
        <v>40</v>
      </c>
      <c r="V673" s="7" t="s">
        <v>41</v>
      </c>
      <c r="W673" s="7"/>
      <c r="X673" s="7">
        <v>2025</v>
      </c>
      <c r="Y673" s="7">
        <v>1</v>
      </c>
      <c r="Z673" s="7" t="s">
        <v>43</v>
      </c>
      <c r="AA673" s="7" t="s">
        <v>52</v>
      </c>
      <c r="AB673" s="26">
        <v>45943</v>
      </c>
      <c r="AC673" s="7"/>
      <c r="AD673" s="26" t="s">
        <v>102</v>
      </c>
      <c r="AE673" s="7"/>
    </row>
    <row r="674" spans="1:31" s="50" customFormat="1" ht="30" customHeight="1" x14ac:dyDescent="0.25">
      <c r="A674" s="11">
        <v>2026</v>
      </c>
      <c r="B674" s="11">
        <v>1</v>
      </c>
      <c r="C674" s="7">
        <v>12</v>
      </c>
      <c r="D674" s="7">
        <v>16</v>
      </c>
      <c r="E674" s="7">
        <v>1</v>
      </c>
      <c r="F674" s="7" t="s">
        <v>845</v>
      </c>
      <c r="G674" s="13">
        <v>5437682</v>
      </c>
      <c r="H674" s="28" t="s">
        <v>1464</v>
      </c>
      <c r="I674" s="28" t="s">
        <v>1465</v>
      </c>
      <c r="J674" s="28" t="s">
        <v>848</v>
      </c>
      <c r="K674" s="24">
        <f t="shared" si="6"/>
        <v>4500000</v>
      </c>
      <c r="L674" s="24">
        <v>145</v>
      </c>
      <c r="M674" s="24" t="s">
        <v>910</v>
      </c>
      <c r="N674" s="24">
        <v>4500000</v>
      </c>
      <c r="O674" s="24">
        <v>4500000</v>
      </c>
      <c r="P674" s="7" t="s">
        <v>49</v>
      </c>
      <c r="Q674" s="7"/>
      <c r="R674" s="7"/>
      <c r="S674" s="7" t="s">
        <v>985</v>
      </c>
      <c r="T674" s="7" t="s">
        <v>1416</v>
      </c>
      <c r="U674" s="25" t="s">
        <v>40</v>
      </c>
      <c r="V674" s="7" t="s">
        <v>41</v>
      </c>
      <c r="W674" s="7"/>
      <c r="X674" s="7">
        <v>2025</v>
      </c>
      <c r="Y674" s="7">
        <v>1</v>
      </c>
      <c r="Z674" s="7" t="s">
        <v>43</v>
      </c>
      <c r="AA674" s="7" t="s">
        <v>52</v>
      </c>
      <c r="AB674" s="26">
        <v>45943</v>
      </c>
      <c r="AC674" s="7"/>
      <c r="AD674" s="26" t="s">
        <v>102</v>
      </c>
      <c r="AE674" s="7"/>
    </row>
    <row r="675" spans="1:31" s="50" customFormat="1" ht="30" customHeight="1" x14ac:dyDescent="0.25">
      <c r="A675" s="11">
        <v>2026</v>
      </c>
      <c r="B675" s="11">
        <v>1</v>
      </c>
      <c r="C675" s="7">
        <v>12</v>
      </c>
      <c r="D675" s="7">
        <v>16</v>
      </c>
      <c r="E675" s="7">
        <v>1</v>
      </c>
      <c r="F675" s="7" t="s">
        <v>845</v>
      </c>
      <c r="G675" s="13">
        <v>5398138</v>
      </c>
      <c r="H675" s="28" t="s">
        <v>1466</v>
      </c>
      <c r="I675" s="28" t="s">
        <v>1467</v>
      </c>
      <c r="J675" s="28" t="s">
        <v>848</v>
      </c>
      <c r="K675" s="24">
        <f t="shared" si="6"/>
        <v>4500000</v>
      </c>
      <c r="L675" s="24">
        <v>145</v>
      </c>
      <c r="M675" s="24" t="s">
        <v>910</v>
      </c>
      <c r="N675" s="24">
        <v>4500000</v>
      </c>
      <c r="O675" s="24">
        <v>4500000</v>
      </c>
      <c r="P675" s="7" t="s">
        <v>49</v>
      </c>
      <c r="Q675" s="7"/>
      <c r="R675" s="7"/>
      <c r="S675" s="7" t="s">
        <v>985</v>
      </c>
      <c r="T675" s="7" t="s">
        <v>1416</v>
      </c>
      <c r="U675" s="25" t="s">
        <v>40</v>
      </c>
      <c r="V675" s="7" t="s">
        <v>41</v>
      </c>
      <c r="W675" s="7"/>
      <c r="X675" s="7">
        <v>2025</v>
      </c>
      <c r="Y675" s="7">
        <v>1</v>
      </c>
      <c r="Z675" s="7" t="s">
        <v>43</v>
      </c>
      <c r="AA675" s="7" t="s">
        <v>52</v>
      </c>
      <c r="AB675" s="26">
        <v>45943</v>
      </c>
      <c r="AC675" s="7"/>
      <c r="AD675" s="26" t="s">
        <v>102</v>
      </c>
      <c r="AE675" s="7"/>
    </row>
    <row r="676" spans="1:31" s="50" customFormat="1" ht="30" customHeight="1" x14ac:dyDescent="0.25">
      <c r="A676" s="11">
        <v>2026</v>
      </c>
      <c r="B676" s="11">
        <v>1</v>
      </c>
      <c r="C676" s="7">
        <v>12</v>
      </c>
      <c r="D676" s="7">
        <v>16</v>
      </c>
      <c r="E676" s="7">
        <v>1</v>
      </c>
      <c r="F676" s="7" t="s">
        <v>845</v>
      </c>
      <c r="G676" s="13">
        <v>3853993</v>
      </c>
      <c r="H676" s="28" t="s">
        <v>1468</v>
      </c>
      <c r="I676" s="28" t="s">
        <v>1469</v>
      </c>
      <c r="J676" s="28" t="s">
        <v>848</v>
      </c>
      <c r="K676" s="24">
        <f t="shared" si="6"/>
        <v>4500000</v>
      </c>
      <c r="L676" s="24">
        <v>145</v>
      </c>
      <c r="M676" s="24" t="s">
        <v>910</v>
      </c>
      <c r="N676" s="24">
        <v>4500000</v>
      </c>
      <c r="O676" s="24">
        <v>4500000</v>
      </c>
      <c r="P676" s="7" t="s">
        <v>49</v>
      </c>
      <c r="Q676" s="7"/>
      <c r="R676" s="7"/>
      <c r="S676" s="7" t="s">
        <v>985</v>
      </c>
      <c r="T676" s="7" t="s">
        <v>1450</v>
      </c>
      <c r="U676" s="25" t="s">
        <v>40</v>
      </c>
      <c r="V676" s="7" t="s">
        <v>41</v>
      </c>
      <c r="W676" s="7"/>
      <c r="X676" s="7">
        <v>2025</v>
      </c>
      <c r="Y676" s="7">
        <v>1</v>
      </c>
      <c r="Z676" s="7" t="s">
        <v>43</v>
      </c>
      <c r="AA676" s="7" t="s">
        <v>52</v>
      </c>
      <c r="AB676" s="26">
        <v>45943</v>
      </c>
      <c r="AC676" s="7"/>
      <c r="AD676" s="26" t="s">
        <v>102</v>
      </c>
      <c r="AE676" s="7"/>
    </row>
    <row r="677" spans="1:31" s="50" customFormat="1" ht="30" customHeight="1" x14ac:dyDescent="0.25">
      <c r="A677" s="11">
        <v>2026</v>
      </c>
      <c r="B677" s="11">
        <v>1</v>
      </c>
      <c r="C677" s="7">
        <v>12</v>
      </c>
      <c r="D677" s="7">
        <v>16</v>
      </c>
      <c r="E677" s="7">
        <v>1</v>
      </c>
      <c r="F677" s="7" t="s">
        <v>845</v>
      </c>
      <c r="G677" s="13">
        <v>4598878</v>
      </c>
      <c r="H677" s="28" t="s">
        <v>1470</v>
      </c>
      <c r="I677" s="28" t="s">
        <v>1471</v>
      </c>
      <c r="J677" s="28" t="s">
        <v>848</v>
      </c>
      <c r="K677" s="24">
        <f t="shared" si="6"/>
        <v>4500000</v>
      </c>
      <c r="L677" s="24">
        <v>145</v>
      </c>
      <c r="M677" s="24" t="s">
        <v>910</v>
      </c>
      <c r="N677" s="24">
        <v>4500000</v>
      </c>
      <c r="O677" s="24">
        <v>4500000</v>
      </c>
      <c r="P677" s="7" t="s">
        <v>49</v>
      </c>
      <c r="Q677" s="7"/>
      <c r="R677" s="7"/>
      <c r="S677" s="7" t="s">
        <v>985</v>
      </c>
      <c r="T677" s="7" t="s">
        <v>1472</v>
      </c>
      <c r="U677" s="25" t="s">
        <v>40</v>
      </c>
      <c r="V677" s="7" t="s">
        <v>41</v>
      </c>
      <c r="W677" s="7"/>
      <c r="X677" s="7">
        <v>2025</v>
      </c>
      <c r="Y677" s="7">
        <v>1</v>
      </c>
      <c r="Z677" s="7" t="s">
        <v>43</v>
      </c>
      <c r="AA677" s="7" t="s">
        <v>52</v>
      </c>
      <c r="AB677" s="26">
        <v>45931</v>
      </c>
      <c r="AC677" s="7"/>
      <c r="AD677" s="26" t="s">
        <v>102</v>
      </c>
      <c r="AE677" s="7"/>
    </row>
    <row r="678" spans="1:31" s="50" customFormat="1" ht="30" customHeight="1" x14ac:dyDescent="0.25">
      <c r="A678" s="11">
        <v>2026</v>
      </c>
      <c r="B678" s="11">
        <v>1</v>
      </c>
      <c r="C678" s="7">
        <v>12</v>
      </c>
      <c r="D678" s="7">
        <v>16</v>
      </c>
      <c r="E678" s="7">
        <v>1</v>
      </c>
      <c r="F678" s="7" t="s">
        <v>845</v>
      </c>
      <c r="G678" s="13">
        <v>3309698</v>
      </c>
      <c r="H678" s="28" t="s">
        <v>1473</v>
      </c>
      <c r="I678" s="28" t="s">
        <v>1474</v>
      </c>
      <c r="J678" s="28" t="s">
        <v>848</v>
      </c>
      <c r="K678" s="24">
        <f t="shared" si="6"/>
        <v>4500000</v>
      </c>
      <c r="L678" s="24">
        <v>145</v>
      </c>
      <c r="M678" s="24" t="s">
        <v>910</v>
      </c>
      <c r="N678" s="24">
        <v>4500000</v>
      </c>
      <c r="O678" s="24">
        <v>4500000</v>
      </c>
      <c r="P678" s="7" t="s">
        <v>49</v>
      </c>
      <c r="Q678" s="7"/>
      <c r="R678" s="7"/>
      <c r="S678" s="7" t="s">
        <v>985</v>
      </c>
      <c r="T678" s="7" t="s">
        <v>1475</v>
      </c>
      <c r="U678" s="25" t="s">
        <v>40</v>
      </c>
      <c r="V678" s="7" t="s">
        <v>41</v>
      </c>
      <c r="W678" s="7"/>
      <c r="X678" s="7">
        <v>2025</v>
      </c>
      <c r="Y678" s="7">
        <v>1</v>
      </c>
      <c r="Z678" s="7" t="s">
        <v>43</v>
      </c>
      <c r="AA678" s="7" t="s">
        <v>52</v>
      </c>
      <c r="AB678" s="26">
        <v>45940</v>
      </c>
      <c r="AC678" s="7"/>
      <c r="AD678" s="26" t="s">
        <v>102</v>
      </c>
      <c r="AE678" s="7"/>
    </row>
  </sheetData>
  <sortState ref="A11:BZ466">
    <sortCondition ref="F11:F466"/>
  </sortState>
  <mergeCells count="7">
    <mergeCell ref="A522:AE522"/>
    <mergeCell ref="A525:AE525"/>
    <mergeCell ref="A591:AE591"/>
    <mergeCell ref="A7:AE7"/>
    <mergeCell ref="A8:AE8"/>
    <mergeCell ref="A9:AE9"/>
    <mergeCell ref="A469:AE469"/>
  </mergeCells>
  <conditionalFormatting sqref="P1:P6 P257 P679:P1048576 P417 P90 P115">
    <cfRule type="cellIs" dxfId="799" priority="14922" operator="equal">
      <formula>"REMUNERACION EXTRAORDINARIA"</formula>
    </cfRule>
  </conditionalFormatting>
  <conditionalFormatting sqref="P127">
    <cfRule type="cellIs" dxfId="798" priority="6214" operator="equal">
      <formula>"REMUNERACION EXTRAORDINARIA"</formula>
    </cfRule>
  </conditionalFormatting>
  <conditionalFormatting sqref="O127">
    <cfRule type="cellIs" dxfId="797" priority="6217" operator="equal">
      <formula>"REMUNERACION EXTRAORDINARIA"</formula>
    </cfRule>
  </conditionalFormatting>
  <conditionalFormatting sqref="P88">
    <cfRule type="cellIs" dxfId="796" priority="6119" operator="equal">
      <formula>"REMUNERACION EXTRAORDINARIA"</formula>
    </cfRule>
  </conditionalFormatting>
  <conditionalFormatting sqref="O86">
    <cfRule type="cellIs" dxfId="795" priority="6124" operator="equal">
      <formula>"REMUNERACION EXTRAORDINARIA"</formula>
    </cfRule>
  </conditionalFormatting>
  <conditionalFormatting sqref="P84">
    <cfRule type="cellIs" dxfId="794" priority="6123" operator="equal">
      <formula>"REMUNERACION EXTRAORDINARIA"</formula>
    </cfRule>
  </conditionalFormatting>
  <conditionalFormatting sqref="P86">
    <cfRule type="cellIs" dxfId="793" priority="6122" operator="equal">
      <formula>"REMUNERACION EXTRAORDINARIA"</formula>
    </cfRule>
  </conditionalFormatting>
  <conditionalFormatting sqref="O87">
    <cfRule type="cellIs" dxfId="792" priority="6121" operator="equal">
      <formula>"REMUNERACION EXTRAORDINARIA"</formula>
    </cfRule>
  </conditionalFormatting>
  <conditionalFormatting sqref="O113:P113">
    <cfRule type="cellIs" dxfId="791" priority="6118" operator="equal">
      <formula>"REMUNERACION EXTRAORDINARIA"</formula>
    </cfRule>
  </conditionalFormatting>
  <conditionalFormatting sqref="P110">
    <cfRule type="cellIs" dxfId="790" priority="6117" operator="equal">
      <formula>"REMUNERACION EXTRAORDINARIA"</formula>
    </cfRule>
  </conditionalFormatting>
  <conditionalFormatting sqref="P89">
    <cfRule type="cellIs" dxfId="789" priority="6116" operator="equal">
      <formula>"REMUNERACION EXTRAORDINARIA"</formula>
    </cfRule>
  </conditionalFormatting>
  <conditionalFormatting sqref="O90">
    <cfRule type="cellIs" dxfId="788" priority="6113" operator="equal">
      <formula>"REMUNERACION EXTRAORDINARIA"</formula>
    </cfRule>
  </conditionalFormatting>
  <conditionalFormatting sqref="P92">
    <cfRule type="cellIs" dxfId="787" priority="6111" operator="equal">
      <formula>"REMUNERACION EXTRAORDINARIA"</formula>
    </cfRule>
  </conditionalFormatting>
  <conditionalFormatting sqref="O96">
    <cfRule type="cellIs" dxfId="786" priority="6109" operator="equal">
      <formula>"REMUNERACION EXTRAORDINARIA"</formula>
    </cfRule>
  </conditionalFormatting>
  <conditionalFormatting sqref="P96">
    <cfRule type="cellIs" dxfId="785" priority="6108" operator="equal">
      <formula>"REMUNERACION EXTRAORDINARIA"</formula>
    </cfRule>
  </conditionalFormatting>
  <conditionalFormatting sqref="O99">
    <cfRule type="cellIs" dxfId="784" priority="6106" operator="equal">
      <formula>"REMUNERACION EXTRAORDINARIA"</formula>
    </cfRule>
  </conditionalFormatting>
  <conditionalFormatting sqref="P94">
    <cfRule type="cellIs" dxfId="783" priority="6110" operator="equal">
      <formula>"REMUNERACION EXTRAORDINARIA"</formula>
    </cfRule>
  </conditionalFormatting>
  <conditionalFormatting sqref="O100">
    <cfRule type="cellIs" dxfId="782" priority="6103" operator="equal">
      <formula>"REMUNERACION EXTRAORDINARIA"</formula>
    </cfRule>
  </conditionalFormatting>
  <conditionalFormatting sqref="O101">
    <cfRule type="cellIs" dxfId="781" priority="6102" operator="equal">
      <formula>"REMUNERACION EXTRAORDINARIA"</formula>
    </cfRule>
  </conditionalFormatting>
  <conditionalFormatting sqref="P98">
    <cfRule type="cellIs" dxfId="780" priority="6105" operator="equal">
      <formula>"REMUNERACION EXTRAORDINARIA"</formula>
    </cfRule>
  </conditionalFormatting>
  <conditionalFormatting sqref="P100">
    <cfRule type="cellIs" dxfId="779" priority="6101" operator="equal">
      <formula>"REMUNERACION EXTRAORDINARIA"</formula>
    </cfRule>
  </conditionalFormatting>
  <conditionalFormatting sqref="O102">
    <cfRule type="cellIs" dxfId="778" priority="6099" operator="equal">
      <formula>"REMUNERACION EXTRAORDINARIA"</formula>
    </cfRule>
  </conditionalFormatting>
  <conditionalFormatting sqref="P102">
    <cfRule type="cellIs" dxfId="777" priority="6098" operator="equal">
      <formula>"REMUNERACION EXTRAORDINARIA"</formula>
    </cfRule>
  </conditionalFormatting>
  <conditionalFormatting sqref="O106">
    <cfRule type="cellIs" dxfId="776" priority="6094" operator="equal">
      <formula>"REMUNERACION EXTRAORDINARIA"</formula>
    </cfRule>
  </conditionalFormatting>
  <conditionalFormatting sqref="P104">
    <cfRule type="cellIs" dxfId="775" priority="6095" operator="equal">
      <formula>"REMUNERACION EXTRAORDINARIA"</formula>
    </cfRule>
  </conditionalFormatting>
  <conditionalFormatting sqref="P106">
    <cfRule type="cellIs" dxfId="774" priority="6092" operator="equal">
      <formula>"REMUNERACION EXTRAORDINARIA"</formula>
    </cfRule>
  </conditionalFormatting>
  <conditionalFormatting sqref="P109:P110">
    <cfRule type="cellIs" dxfId="773" priority="6089" operator="equal">
      <formula>"REMUNERACION EXTRAORDINARIA"</formula>
    </cfRule>
  </conditionalFormatting>
  <conditionalFormatting sqref="P114:P115">
    <cfRule type="cellIs" dxfId="772" priority="6085" operator="equal">
      <formula>"REMUNERACION EXTRAORDINARIA"</formula>
    </cfRule>
  </conditionalFormatting>
  <conditionalFormatting sqref="P111">
    <cfRule type="cellIs" dxfId="771" priority="6088" operator="equal">
      <formula>"REMUNERACION EXTRAORDINARIA"</formula>
    </cfRule>
  </conditionalFormatting>
  <conditionalFormatting sqref="P108">
    <cfRule type="cellIs" dxfId="770" priority="6090" operator="equal">
      <formula>"REMUNERACION EXTRAORDINARIA"</formula>
    </cfRule>
  </conditionalFormatting>
  <conditionalFormatting sqref="O116">
    <cfRule type="cellIs" dxfId="769" priority="6084" operator="equal">
      <formula>"REMUNERACION EXTRAORDINARIA"</formula>
    </cfRule>
  </conditionalFormatting>
  <conditionalFormatting sqref="P118">
    <cfRule type="cellIs" dxfId="768" priority="6081" operator="equal">
      <formula>"REMUNERACION EXTRAORDINARIA"</formula>
    </cfRule>
  </conditionalFormatting>
  <conditionalFormatting sqref="N119:O119">
    <cfRule type="cellIs" dxfId="767" priority="6079" operator="equal">
      <formula>"REMUNERACION EXTRAORDINARIA"</formula>
    </cfRule>
  </conditionalFormatting>
  <conditionalFormatting sqref="P116">
    <cfRule type="cellIs" dxfId="766" priority="6080" operator="equal">
      <formula>"REMUNERACION EXTRAORDINARIA"</formula>
    </cfRule>
  </conditionalFormatting>
  <conditionalFormatting sqref="P119">
    <cfRule type="cellIs" dxfId="765" priority="6078" operator="equal">
      <formula>"REMUNERACION EXTRAORDINARIA"</formula>
    </cfRule>
  </conditionalFormatting>
  <conditionalFormatting sqref="N120:P120">
    <cfRule type="cellIs" dxfId="764" priority="6077" operator="equal">
      <formula>"REMUNERACION EXTRAORDINARIA"</formula>
    </cfRule>
  </conditionalFormatting>
  <conditionalFormatting sqref="O121">
    <cfRule type="cellIs" dxfId="763" priority="6076" operator="equal">
      <formula>"REMUNERACION EXTRAORDINARIA"</formula>
    </cfRule>
  </conditionalFormatting>
  <conditionalFormatting sqref="O122">
    <cfRule type="cellIs" dxfId="762" priority="6075" operator="equal">
      <formula>"REMUNERACION EXTRAORDINARIA"</formula>
    </cfRule>
  </conditionalFormatting>
  <conditionalFormatting sqref="P121">
    <cfRule type="cellIs" dxfId="761" priority="6074" operator="equal">
      <formula>"REMUNERACION EXTRAORDINARIA"</formula>
    </cfRule>
  </conditionalFormatting>
  <conditionalFormatting sqref="P122">
    <cfRule type="cellIs" dxfId="760" priority="6073" operator="equal">
      <formula>"REMUNERACION EXTRAORDINARIA"</formula>
    </cfRule>
  </conditionalFormatting>
  <conditionalFormatting sqref="O124">
    <cfRule type="cellIs" dxfId="759" priority="6072" operator="equal">
      <formula>"REMUNERACION EXTRAORDINARIA"</formula>
    </cfRule>
  </conditionalFormatting>
  <conditionalFormatting sqref="P125">
    <cfRule type="cellIs" dxfId="758" priority="6071" operator="equal">
      <formula>"REMUNERACION EXTRAORDINARIA"</formula>
    </cfRule>
  </conditionalFormatting>
  <conditionalFormatting sqref="P124">
    <cfRule type="cellIs" dxfId="757" priority="6069" operator="equal">
      <formula>"REMUNERACION EXTRAORDINARIA"</formula>
    </cfRule>
  </conditionalFormatting>
  <conditionalFormatting sqref="O128">
    <cfRule type="cellIs" dxfId="756" priority="6067" operator="equal">
      <formula>"REMUNERACION EXTRAORDINARIA"</formula>
    </cfRule>
  </conditionalFormatting>
  <conditionalFormatting sqref="O130">
    <cfRule type="cellIs" dxfId="755" priority="6068" operator="equal">
      <formula>"REMUNERACION EXTRAORDINARIA"</formula>
    </cfRule>
  </conditionalFormatting>
  <conditionalFormatting sqref="P128">
    <cfRule type="cellIs" dxfId="754" priority="6065" operator="equal">
      <formula>"REMUNERACION EXTRAORDINARIA"</formula>
    </cfRule>
  </conditionalFormatting>
  <conditionalFormatting sqref="P126">
    <cfRule type="cellIs" dxfId="753" priority="6070" operator="equal">
      <formula>"REMUNERACION EXTRAORDINARIA"</formula>
    </cfRule>
  </conditionalFormatting>
  <conditionalFormatting sqref="P129">
    <cfRule type="cellIs" dxfId="752" priority="6063" operator="equal">
      <formula>"REMUNERACION EXTRAORDINARIA"</formula>
    </cfRule>
  </conditionalFormatting>
  <conditionalFormatting sqref="P132">
    <cfRule type="cellIs" dxfId="751" priority="6061" operator="equal">
      <formula>"REMUNERACION EXTRAORDINARIA"</formula>
    </cfRule>
  </conditionalFormatting>
  <conditionalFormatting sqref="P130">
    <cfRule type="cellIs" dxfId="750" priority="6064" operator="equal">
      <formula>"REMUNERACION EXTRAORDINARIA"</formula>
    </cfRule>
  </conditionalFormatting>
  <conditionalFormatting sqref="O129">
    <cfRule type="cellIs" dxfId="749" priority="6066" operator="equal">
      <formula>"REMUNERACION EXTRAORDINARIA"</formula>
    </cfRule>
  </conditionalFormatting>
  <conditionalFormatting sqref="O132">
    <cfRule type="cellIs" dxfId="748" priority="6062" operator="equal">
      <formula>"REMUNERACION EXTRAORDINARIA"</formula>
    </cfRule>
  </conditionalFormatting>
  <conditionalFormatting sqref="P133">
    <cfRule type="cellIs" dxfId="747" priority="6060" operator="equal">
      <formula>"REMUNERACION EXTRAORDINARIA"</formula>
    </cfRule>
  </conditionalFormatting>
  <conditionalFormatting sqref="O134">
    <cfRule type="cellIs" dxfId="746" priority="6059" operator="equal">
      <formula>"REMUNERACION EXTRAORDINARIA"</formula>
    </cfRule>
  </conditionalFormatting>
  <conditionalFormatting sqref="P134">
    <cfRule type="cellIs" dxfId="745" priority="6058" operator="equal">
      <formula>"REMUNERACION EXTRAORDINARIA"</formula>
    </cfRule>
  </conditionalFormatting>
  <conditionalFormatting sqref="O136">
    <cfRule type="cellIs" dxfId="744" priority="6056" operator="equal">
      <formula>"REMUNERACION EXTRAORDINARIA"</formula>
    </cfRule>
  </conditionalFormatting>
  <conditionalFormatting sqref="O137">
    <cfRule type="cellIs" dxfId="743" priority="6057" operator="equal">
      <formula>"REMUNERACION EXTRAORDINARIA"</formula>
    </cfRule>
  </conditionalFormatting>
  <conditionalFormatting sqref="P138">
    <cfRule type="cellIs" dxfId="742" priority="6054" operator="equal">
      <formula>"REMUNERACION EXTRAORDINARIA"</formula>
    </cfRule>
  </conditionalFormatting>
  <conditionalFormatting sqref="P136">
    <cfRule type="cellIs" dxfId="741" priority="6053" operator="equal">
      <formula>"REMUNERACION EXTRAORDINARIA"</formula>
    </cfRule>
  </conditionalFormatting>
  <conditionalFormatting sqref="P137">
    <cfRule type="cellIs" dxfId="740" priority="6055" operator="equal">
      <formula>"REMUNERACION EXTRAORDINARIA"</formula>
    </cfRule>
  </conditionalFormatting>
  <conditionalFormatting sqref="O140">
    <cfRule type="cellIs" dxfId="739" priority="6050" operator="equal">
      <formula>"REMUNERACION EXTRAORDINARIA"</formula>
    </cfRule>
  </conditionalFormatting>
  <conditionalFormatting sqref="P140">
    <cfRule type="cellIs" dxfId="738" priority="6049" operator="equal">
      <formula>"REMUNERACION EXTRAORDINARIA"</formula>
    </cfRule>
  </conditionalFormatting>
  <conditionalFormatting sqref="O144">
    <cfRule type="cellIs" dxfId="737" priority="6047" operator="equal">
      <formula>"REMUNERACION EXTRAORDINARIA"</formula>
    </cfRule>
  </conditionalFormatting>
  <conditionalFormatting sqref="P144">
    <cfRule type="cellIs" dxfId="736" priority="6046" operator="equal">
      <formula>"REMUNERACION EXTRAORDINARIA"</formula>
    </cfRule>
  </conditionalFormatting>
  <conditionalFormatting sqref="P167">
    <cfRule type="cellIs" dxfId="735" priority="6016" operator="equal">
      <formula>"REMUNERACION EXTRAORDINARIA"</formula>
    </cfRule>
  </conditionalFormatting>
  <conditionalFormatting sqref="P168">
    <cfRule type="cellIs" dxfId="734" priority="6015" operator="equal">
      <formula>"REMUNERACION EXTRAORDINARIA"</formula>
    </cfRule>
  </conditionalFormatting>
  <conditionalFormatting sqref="P172">
    <cfRule type="cellIs" dxfId="733" priority="6012" operator="equal">
      <formula>"REMUNERACION EXTRAORDINARIA"</formula>
    </cfRule>
  </conditionalFormatting>
  <conditionalFormatting sqref="P169">
    <cfRule type="cellIs" dxfId="732" priority="6014" operator="equal">
      <formula>"REMUNERACION EXTRAORDINARIA"</formula>
    </cfRule>
  </conditionalFormatting>
  <conditionalFormatting sqref="O179">
    <cfRule type="cellIs" dxfId="731" priority="6008" operator="equal">
      <formula>"REMUNERACION EXTRAORDINARIA"</formula>
    </cfRule>
  </conditionalFormatting>
  <conditionalFormatting sqref="O182">
    <cfRule type="cellIs" dxfId="730" priority="6007" operator="equal">
      <formula>"REMUNERACION EXTRAORDINARIA"</formula>
    </cfRule>
  </conditionalFormatting>
  <conditionalFormatting sqref="O180">
    <cfRule type="cellIs" dxfId="729" priority="6006" operator="equal">
      <formula>"REMUNERACION EXTRAORDINARIA"</formula>
    </cfRule>
  </conditionalFormatting>
  <conditionalFormatting sqref="O183">
    <cfRule type="cellIs" dxfId="728" priority="6002" operator="equal">
      <formula>"REMUNERACION EXTRAORDINARIA"</formula>
    </cfRule>
  </conditionalFormatting>
  <conditionalFormatting sqref="P183">
    <cfRule type="cellIs" dxfId="727" priority="6001" operator="equal">
      <formula>"REMUNERACION EXTRAORDINARIA"</formula>
    </cfRule>
  </conditionalFormatting>
  <conditionalFormatting sqref="P180">
    <cfRule type="cellIs" dxfId="726" priority="6004" operator="equal">
      <formula>"REMUNERACION EXTRAORDINARIA"</formula>
    </cfRule>
  </conditionalFormatting>
  <conditionalFormatting sqref="P182">
    <cfRule type="cellIs" dxfId="725" priority="6003" operator="equal">
      <formula>"REMUNERACION EXTRAORDINARIA"</formula>
    </cfRule>
  </conditionalFormatting>
  <conditionalFormatting sqref="P191">
    <cfRule type="cellIs" dxfId="724" priority="5993" operator="equal">
      <formula>"REMUNERACION EXTRAORDINARIA"</formula>
    </cfRule>
  </conditionalFormatting>
  <conditionalFormatting sqref="P184">
    <cfRule type="cellIs" dxfId="723" priority="6000" operator="equal">
      <formula>"REMUNERACION EXTRAORDINARIA"</formula>
    </cfRule>
  </conditionalFormatting>
  <conditionalFormatting sqref="P185">
    <cfRule type="cellIs" dxfId="722" priority="5999" operator="equal">
      <formula>"REMUNERACION EXTRAORDINARIA"</formula>
    </cfRule>
  </conditionalFormatting>
  <conditionalFormatting sqref="P186">
    <cfRule type="cellIs" dxfId="721" priority="5998" operator="equal">
      <formula>"REMUNERACION EXTRAORDINARIA"</formula>
    </cfRule>
  </conditionalFormatting>
  <conditionalFormatting sqref="P187">
    <cfRule type="cellIs" dxfId="720" priority="5997" operator="equal">
      <formula>"REMUNERACION EXTRAORDINARIA"</formula>
    </cfRule>
  </conditionalFormatting>
  <conditionalFormatting sqref="P179">
    <cfRule type="cellIs" dxfId="719" priority="6005" operator="equal">
      <formula>"REMUNERACION EXTRAORDINARIA"</formula>
    </cfRule>
  </conditionalFormatting>
  <conditionalFormatting sqref="P188">
    <cfRule type="cellIs" dxfId="718" priority="5996" operator="equal">
      <formula>"REMUNERACION EXTRAORDINARIA"</formula>
    </cfRule>
  </conditionalFormatting>
  <conditionalFormatting sqref="P189">
    <cfRule type="cellIs" dxfId="717" priority="5995" operator="equal">
      <formula>"REMUNERACION EXTRAORDINARIA"</formula>
    </cfRule>
  </conditionalFormatting>
  <conditionalFormatting sqref="P190">
    <cfRule type="cellIs" dxfId="716" priority="5994" operator="equal">
      <formula>"REMUNERACION EXTRAORDINARIA"</formula>
    </cfRule>
  </conditionalFormatting>
  <conditionalFormatting sqref="P193">
    <cfRule type="cellIs" dxfId="715" priority="5992" operator="equal">
      <formula>"REMUNERACION EXTRAORDINARIA"</formula>
    </cfRule>
  </conditionalFormatting>
  <conditionalFormatting sqref="P195">
    <cfRule type="cellIs" dxfId="714" priority="5991" operator="equal">
      <formula>"REMUNERACION EXTRAORDINARIA"</formula>
    </cfRule>
  </conditionalFormatting>
  <conditionalFormatting sqref="P201">
    <cfRule type="cellIs" dxfId="713" priority="5983" operator="equal">
      <formula>"REMUNERACION EXTRAORDINARIA"</formula>
    </cfRule>
  </conditionalFormatting>
  <conditionalFormatting sqref="P204">
    <cfRule type="cellIs" dxfId="712" priority="5981" operator="equal">
      <formula>"REMUNERACION EXTRAORDINARIA"</formula>
    </cfRule>
  </conditionalFormatting>
  <conditionalFormatting sqref="O198">
    <cfRule type="cellIs" dxfId="711" priority="5986" operator="equal">
      <formula>"REMUNERACION EXTRAORDINARIA"</formula>
    </cfRule>
  </conditionalFormatting>
  <conditionalFormatting sqref="P196">
    <cfRule type="cellIs" dxfId="710" priority="5990" operator="equal">
      <formula>"REMUNERACION EXTRAORDINARIA"</formula>
    </cfRule>
  </conditionalFormatting>
  <conditionalFormatting sqref="O196">
    <cfRule type="cellIs" dxfId="709" priority="5989" operator="equal">
      <formula>"REMUNERACION EXTRAORDINARIA"</formula>
    </cfRule>
  </conditionalFormatting>
  <conditionalFormatting sqref="P200">
    <cfRule type="cellIs" dxfId="708" priority="5984" operator="equal">
      <formula>"REMUNERACION EXTRAORDINARIA"</formula>
    </cfRule>
  </conditionalFormatting>
  <conditionalFormatting sqref="P198">
    <cfRule type="cellIs" dxfId="707" priority="5985" operator="equal">
      <formula>"REMUNERACION EXTRAORDINARIA"</formula>
    </cfRule>
  </conditionalFormatting>
  <conditionalFormatting sqref="P202">
    <cfRule type="cellIs" dxfId="706" priority="5982" operator="equal">
      <formula>"REMUNERACION EXTRAORDINARIA"</formula>
    </cfRule>
  </conditionalFormatting>
  <conditionalFormatting sqref="P206">
    <cfRule type="cellIs" dxfId="705" priority="5978" operator="equal">
      <formula>"REMUNERACION EXTRAORDINARIA"</formula>
    </cfRule>
  </conditionalFormatting>
  <conditionalFormatting sqref="P205">
    <cfRule type="cellIs" dxfId="704" priority="5980" operator="equal">
      <formula>"REMUNERACION EXTRAORDINARIA"</formula>
    </cfRule>
  </conditionalFormatting>
  <conditionalFormatting sqref="O209">
    <cfRule type="cellIs" dxfId="703" priority="5974" operator="equal">
      <formula>"REMUNERACION EXTRAORDINARIA"</formula>
    </cfRule>
  </conditionalFormatting>
  <conditionalFormatting sqref="O207">
    <cfRule type="cellIs" dxfId="702" priority="5977" operator="equal">
      <formula>"REMUNERACION EXTRAORDINARIA"</formula>
    </cfRule>
  </conditionalFormatting>
  <conditionalFormatting sqref="P207">
    <cfRule type="cellIs" dxfId="701" priority="5976" operator="equal">
      <formula>"REMUNERACION EXTRAORDINARIA"</formula>
    </cfRule>
  </conditionalFormatting>
  <conditionalFormatting sqref="P208">
    <cfRule type="cellIs" dxfId="700" priority="5975" operator="equal">
      <formula>"REMUNERACION EXTRAORDINARIA"</formula>
    </cfRule>
  </conditionalFormatting>
  <conditionalFormatting sqref="O212">
    <cfRule type="cellIs" dxfId="699" priority="5972" operator="equal">
      <formula>"REMUNERACION EXTRAORDINARIA"</formula>
    </cfRule>
  </conditionalFormatting>
  <conditionalFormatting sqref="P209">
    <cfRule type="cellIs" dxfId="698" priority="5973" operator="equal">
      <formula>"REMUNERACION EXTRAORDINARIA"</formula>
    </cfRule>
  </conditionalFormatting>
  <conditionalFormatting sqref="P210">
    <cfRule type="cellIs" dxfId="697" priority="5971" operator="equal">
      <formula>"REMUNERACION EXTRAORDINARIA"</formula>
    </cfRule>
  </conditionalFormatting>
  <conditionalFormatting sqref="P212">
    <cfRule type="cellIs" dxfId="696" priority="5970" operator="equal">
      <formula>"REMUNERACION EXTRAORDINARIA"</formula>
    </cfRule>
  </conditionalFormatting>
  <conditionalFormatting sqref="P213">
    <cfRule type="cellIs" dxfId="695" priority="5969" operator="equal">
      <formula>"REMUNERACION EXTRAORDINARIA"</formula>
    </cfRule>
  </conditionalFormatting>
  <conditionalFormatting sqref="P215">
    <cfRule type="cellIs" dxfId="694" priority="5968" operator="equal">
      <formula>"REMUNERACION EXTRAORDINARIA"</formula>
    </cfRule>
  </conditionalFormatting>
  <conditionalFormatting sqref="P217">
    <cfRule type="cellIs" dxfId="693" priority="5967" operator="equal">
      <formula>"REMUNERACION EXTRAORDINARIA"</formula>
    </cfRule>
  </conditionalFormatting>
  <conditionalFormatting sqref="O217">
    <cfRule type="cellIs" dxfId="692" priority="5966" operator="equal">
      <formula>"REMUNERACION EXTRAORDINARIA"</formula>
    </cfRule>
  </conditionalFormatting>
  <conditionalFormatting sqref="P220">
    <cfRule type="cellIs" dxfId="691" priority="5965" operator="equal">
      <formula>"REMUNERACION EXTRAORDINARIA"</formula>
    </cfRule>
  </conditionalFormatting>
  <conditionalFormatting sqref="O222">
    <cfRule type="cellIs" dxfId="690" priority="5964" operator="equal">
      <formula>"REMUNERACION EXTRAORDINARIA"</formula>
    </cfRule>
  </conditionalFormatting>
  <conditionalFormatting sqref="N222">
    <cfRule type="cellIs" dxfId="689" priority="5963" operator="equal">
      <formula>"REMUNERACION EXTRAORDINARIA"</formula>
    </cfRule>
  </conditionalFormatting>
  <conditionalFormatting sqref="O223">
    <cfRule type="cellIs" dxfId="688" priority="5962" operator="equal">
      <formula>"REMUNERACION EXTRAORDINARIA"</formula>
    </cfRule>
  </conditionalFormatting>
  <conditionalFormatting sqref="N223">
    <cfRule type="cellIs" dxfId="687" priority="5961" operator="equal">
      <formula>"REMUNERACION EXTRAORDINARIA"</formula>
    </cfRule>
  </conditionalFormatting>
  <conditionalFormatting sqref="O224">
    <cfRule type="cellIs" dxfId="686" priority="5960" operator="equal">
      <formula>"REMUNERACION EXTRAORDINARIA"</formula>
    </cfRule>
  </conditionalFormatting>
  <conditionalFormatting sqref="P228">
    <cfRule type="cellIs" dxfId="685" priority="5952" operator="equal">
      <formula>"REMUNERACION EXTRAORDINARIA"</formula>
    </cfRule>
  </conditionalFormatting>
  <conditionalFormatting sqref="O229">
    <cfRule type="cellIs" dxfId="684" priority="5956" operator="equal">
      <formula>"REMUNERACION EXTRAORDINARIA"</formula>
    </cfRule>
  </conditionalFormatting>
  <conditionalFormatting sqref="P222">
    <cfRule type="cellIs" dxfId="683" priority="5958" operator="equal">
      <formula>"REMUNERACION EXTRAORDINARIA"</formula>
    </cfRule>
  </conditionalFormatting>
  <conditionalFormatting sqref="P223">
    <cfRule type="cellIs" dxfId="682" priority="5959" operator="equal">
      <formula>"REMUNERACION EXTRAORDINARIA"</formula>
    </cfRule>
  </conditionalFormatting>
  <conditionalFormatting sqref="P224">
    <cfRule type="cellIs" dxfId="681" priority="5957" operator="equal">
      <formula>"REMUNERACION EXTRAORDINARIA"</formula>
    </cfRule>
  </conditionalFormatting>
  <conditionalFormatting sqref="O228">
    <cfRule type="cellIs" dxfId="680" priority="5954" operator="equal">
      <formula>"REMUNERACION EXTRAORDINARIA"</formula>
    </cfRule>
  </conditionalFormatting>
  <conditionalFormatting sqref="P231">
    <cfRule type="cellIs" dxfId="679" priority="5950" operator="equal">
      <formula>"REMUNERACION EXTRAORDINARIA"</formula>
    </cfRule>
  </conditionalFormatting>
  <conditionalFormatting sqref="O231">
    <cfRule type="cellIs" dxfId="678" priority="5949" operator="equal">
      <formula>"REMUNERACION EXTRAORDINARIA"</formula>
    </cfRule>
  </conditionalFormatting>
  <conditionalFormatting sqref="P229">
    <cfRule type="cellIs" dxfId="677" priority="5951" operator="equal">
      <formula>"REMUNERACION EXTRAORDINARIA"</formula>
    </cfRule>
  </conditionalFormatting>
  <conditionalFormatting sqref="P234">
    <cfRule type="cellIs" dxfId="676" priority="5947" operator="equal">
      <formula>"REMUNERACION EXTRAORDINARIA"</formula>
    </cfRule>
  </conditionalFormatting>
  <conditionalFormatting sqref="P236">
    <cfRule type="cellIs" dxfId="675" priority="5943" operator="equal">
      <formula>"REMUNERACION EXTRAORDINARIA"</formula>
    </cfRule>
  </conditionalFormatting>
  <conditionalFormatting sqref="O234">
    <cfRule type="cellIs" dxfId="674" priority="5948" operator="equal">
      <formula>"REMUNERACION EXTRAORDINARIA"</formula>
    </cfRule>
  </conditionalFormatting>
  <conditionalFormatting sqref="P237">
    <cfRule type="cellIs" dxfId="673" priority="5942" operator="equal">
      <formula>"REMUNERACION EXTRAORDINARIA"</formula>
    </cfRule>
  </conditionalFormatting>
  <conditionalFormatting sqref="P242">
    <cfRule type="cellIs" dxfId="672" priority="5940" operator="equal">
      <formula>"REMUNERACION EXTRAORDINARIA"</formula>
    </cfRule>
  </conditionalFormatting>
  <conditionalFormatting sqref="P258">
    <cfRule type="cellIs" dxfId="671" priority="5574" operator="equal">
      <formula>"REMUNERACION EXTRAORDINARIA"</formula>
    </cfRule>
  </conditionalFormatting>
  <conditionalFormatting sqref="P235">
    <cfRule type="cellIs" dxfId="670" priority="5946" operator="equal">
      <formula>"REMUNERACION EXTRAORDINARIA"</formula>
    </cfRule>
  </conditionalFormatting>
  <conditionalFormatting sqref="O242">
    <cfRule type="cellIs" dxfId="669" priority="5939" operator="equal">
      <formula>"REMUNERACION EXTRAORDINARIA"</formula>
    </cfRule>
  </conditionalFormatting>
  <conditionalFormatting sqref="P243">
    <cfRule type="cellIs" dxfId="668" priority="5938" operator="equal">
      <formula>"REMUNERACION EXTRAORDINARIA"</formula>
    </cfRule>
  </conditionalFormatting>
  <conditionalFormatting sqref="P246">
    <cfRule type="cellIs" dxfId="667" priority="5934" operator="equal">
      <formula>"REMUNERACION EXTRAORDINARIA"</formula>
    </cfRule>
  </conditionalFormatting>
  <conditionalFormatting sqref="P247">
    <cfRule type="cellIs" dxfId="666" priority="5933" operator="equal">
      <formula>"REMUNERACION EXTRAORDINARIA"</formula>
    </cfRule>
  </conditionalFormatting>
  <conditionalFormatting sqref="P245">
    <cfRule type="cellIs" dxfId="665" priority="5936" operator="equal">
      <formula>"REMUNERACION EXTRAORDINARIA"</formula>
    </cfRule>
  </conditionalFormatting>
  <conditionalFormatting sqref="P244">
    <cfRule type="cellIs" dxfId="664" priority="5935" operator="equal">
      <formula>"REMUNERACION EXTRAORDINARIA"</formula>
    </cfRule>
  </conditionalFormatting>
  <conditionalFormatting sqref="P249">
    <cfRule type="cellIs" dxfId="663" priority="5931" operator="equal">
      <formula>"REMUNERACION EXTRAORDINARIA"</formula>
    </cfRule>
  </conditionalFormatting>
  <conditionalFormatting sqref="P248">
    <cfRule type="cellIs" dxfId="662" priority="5932" operator="equal">
      <formula>"REMUNERACION EXTRAORDINARIA"</formula>
    </cfRule>
  </conditionalFormatting>
  <conditionalFormatting sqref="P250">
    <cfRule type="cellIs" dxfId="661" priority="5927" operator="equal">
      <formula>"REMUNERACION EXTRAORDINARIA"</formula>
    </cfRule>
  </conditionalFormatting>
  <conditionalFormatting sqref="P254">
    <cfRule type="cellIs" dxfId="660" priority="5925" operator="equal">
      <formula>"REMUNERACION EXTRAORDINARIA"</formula>
    </cfRule>
  </conditionalFormatting>
  <conditionalFormatting sqref="P252">
    <cfRule type="cellIs" dxfId="659" priority="5926" operator="equal">
      <formula>"REMUNERACION EXTRAORDINARIA"</formula>
    </cfRule>
  </conditionalFormatting>
  <conditionalFormatting sqref="P259">
    <cfRule type="cellIs" dxfId="658" priority="5924" operator="equal">
      <formula>"REMUNERACION EXTRAORDINARIA"</formula>
    </cfRule>
  </conditionalFormatting>
  <conditionalFormatting sqref="P256">
    <cfRule type="cellIs" dxfId="657" priority="5923" operator="equal">
      <formula>"REMUNERACION EXTRAORDINARIA"</formula>
    </cfRule>
  </conditionalFormatting>
  <conditionalFormatting sqref="P263">
    <cfRule type="cellIs" dxfId="656" priority="5921" operator="equal">
      <formula>"REMUNERACION EXTRAORDINARIA"</formula>
    </cfRule>
  </conditionalFormatting>
  <conditionalFormatting sqref="O232">
    <cfRule type="cellIs" dxfId="655" priority="5916" operator="equal">
      <formula>"REMUNERACION EXTRAORDINARIA"</formula>
    </cfRule>
  </conditionalFormatting>
  <conditionalFormatting sqref="P253">
    <cfRule type="cellIs" dxfId="654" priority="5885" operator="equal">
      <formula>"REMUNERACION EXTRAORDINARIA"</formula>
    </cfRule>
  </conditionalFormatting>
  <conditionalFormatting sqref="P255">
    <cfRule type="cellIs" dxfId="653" priority="5884" operator="equal">
      <formula>"REMUNERACION EXTRAORDINARIA"</formula>
    </cfRule>
  </conditionalFormatting>
  <conditionalFormatting sqref="P260">
    <cfRule type="cellIs" dxfId="652" priority="5883" operator="equal">
      <formula>"REMUNERACION EXTRAORDINARIA"</formula>
    </cfRule>
  </conditionalFormatting>
  <conditionalFormatting sqref="P264">
    <cfRule type="cellIs" dxfId="651" priority="5882" operator="equal">
      <formula>"REMUNERACION EXTRAORDINARIA"</formula>
    </cfRule>
  </conditionalFormatting>
  <conditionalFormatting sqref="O95">
    <cfRule type="cellIs" dxfId="650" priority="5871" operator="equal">
      <formula>"REMUNERACION EXTRAORDINARIA"</formula>
    </cfRule>
  </conditionalFormatting>
  <conditionalFormatting sqref="P273">
    <cfRule type="cellIs" dxfId="649" priority="5844" operator="equal">
      <formula>"REMUNERACION EXTRAORDINARIA"</formula>
    </cfRule>
  </conditionalFormatting>
  <conditionalFormatting sqref="O203">
    <cfRule type="cellIs" dxfId="648" priority="5860" operator="equal">
      <formula>"REMUNERACION EXTRAORDINARIA"</formula>
    </cfRule>
  </conditionalFormatting>
  <conditionalFormatting sqref="P261">
    <cfRule type="cellIs" dxfId="647" priority="5922" operator="equal">
      <formula>"REMUNERACION EXTRAORDINARIA"</formula>
    </cfRule>
  </conditionalFormatting>
  <conditionalFormatting sqref="P203">
    <cfRule type="cellIs" dxfId="646" priority="5859" operator="equal">
      <formula>"REMUNERACION EXTRAORDINARIA"</formula>
    </cfRule>
  </conditionalFormatting>
  <conditionalFormatting sqref="O219">
    <cfRule type="cellIs" dxfId="645" priority="5857" operator="equal">
      <formula>"REMUNERACION EXTRAORDINARIA"</formula>
    </cfRule>
  </conditionalFormatting>
  <conditionalFormatting sqref="P219">
    <cfRule type="cellIs" dxfId="644" priority="5856" operator="equal">
      <formula>"REMUNERACION EXTRAORDINARIA"</formula>
    </cfRule>
  </conditionalFormatting>
  <conditionalFormatting sqref="P112:P113">
    <cfRule type="cellIs" dxfId="643" priority="5868" operator="equal">
      <formula>"REMUNERACION EXTRAORDINARIA"</formula>
    </cfRule>
  </conditionalFormatting>
  <conditionalFormatting sqref="P271">
    <cfRule type="cellIs" dxfId="642" priority="5846" operator="equal">
      <formula>"REMUNERACION EXTRAORDINARIA"</formula>
    </cfRule>
  </conditionalFormatting>
  <conditionalFormatting sqref="P240">
    <cfRule type="cellIs" dxfId="641" priority="5855" operator="equal">
      <formula>"REMUNERACION EXTRAORDINARIA"</formula>
    </cfRule>
  </conditionalFormatting>
  <conditionalFormatting sqref="P267">
    <cfRule type="cellIs" dxfId="640" priority="5848" operator="equal">
      <formula>"REMUNERACION EXTRAORDINARIA"</formula>
    </cfRule>
  </conditionalFormatting>
  <conditionalFormatting sqref="P279">
    <cfRule type="cellIs" dxfId="639" priority="5837" operator="equal">
      <formula>"REMUNERACION EXTRAORDINARIA"</formula>
    </cfRule>
  </conditionalFormatting>
  <conditionalFormatting sqref="P232">
    <cfRule type="cellIs" dxfId="638" priority="5915" operator="equal">
      <formula>"REMUNERACION EXTRAORDINARIA"</formula>
    </cfRule>
  </conditionalFormatting>
  <conditionalFormatting sqref="P192">
    <cfRule type="cellIs" dxfId="637" priority="5904" operator="equal">
      <formula>"REMUNERACION EXTRAORDINARIA"</formula>
    </cfRule>
  </conditionalFormatting>
  <conditionalFormatting sqref="P233">
    <cfRule type="cellIs" dxfId="636" priority="5914" operator="equal">
      <formula>"REMUNERACION EXTRAORDINARIA"</formula>
    </cfRule>
  </conditionalFormatting>
  <conditionalFormatting sqref="P211">
    <cfRule type="cellIs" dxfId="635" priority="5901" operator="equal">
      <formula>"REMUNERACION EXTRAORDINARIA"</formula>
    </cfRule>
  </conditionalFormatting>
  <conditionalFormatting sqref="P216">
    <cfRule type="cellIs" dxfId="634" priority="5899" operator="equal">
      <formula>"REMUNERACION EXTRAORDINARIA"</formula>
    </cfRule>
  </conditionalFormatting>
  <conditionalFormatting sqref="P214">
    <cfRule type="cellIs" dxfId="633" priority="5900" operator="equal">
      <formula>"REMUNERACION EXTRAORDINARIA"</formula>
    </cfRule>
  </conditionalFormatting>
  <conditionalFormatting sqref="P218">
    <cfRule type="cellIs" dxfId="632" priority="5897" operator="equal">
      <formula>"REMUNERACION EXTRAORDINARIA"</formula>
    </cfRule>
  </conditionalFormatting>
  <conditionalFormatting sqref="O225">
    <cfRule type="cellIs" dxfId="631" priority="5895" operator="equal">
      <formula>"REMUNERACION EXTRAORDINARIA"</formula>
    </cfRule>
  </conditionalFormatting>
  <conditionalFormatting sqref="P173">
    <cfRule type="cellIs" dxfId="630" priority="5905" operator="equal">
      <formula>"REMUNERACION EXTRAORDINARIA"</formula>
    </cfRule>
  </conditionalFormatting>
  <conditionalFormatting sqref="O218">
    <cfRule type="cellIs" dxfId="629" priority="5898" operator="equal">
      <formula>"REMUNERACION EXTRAORDINARIA"</formula>
    </cfRule>
  </conditionalFormatting>
  <conditionalFormatting sqref="P221">
    <cfRule type="cellIs" dxfId="628" priority="5896" operator="equal">
      <formula>"REMUNERACION EXTRAORDINARIA"</formula>
    </cfRule>
  </conditionalFormatting>
  <conditionalFormatting sqref="P238">
    <cfRule type="cellIs" dxfId="627" priority="5890" operator="equal">
      <formula>"REMUNERACION EXTRAORDINARIA"</formula>
    </cfRule>
  </conditionalFormatting>
  <conditionalFormatting sqref="P225">
    <cfRule type="cellIs" dxfId="626" priority="5894" operator="equal">
      <formula>"REMUNERACION EXTRAORDINARIA"</formula>
    </cfRule>
  </conditionalFormatting>
  <conditionalFormatting sqref="P226">
    <cfRule type="cellIs" dxfId="625" priority="5893" operator="equal">
      <formula>"REMUNERACION EXTRAORDINARIA"</formula>
    </cfRule>
  </conditionalFormatting>
  <conditionalFormatting sqref="P107">
    <cfRule type="cellIs" dxfId="624" priority="5869" operator="equal">
      <formula>"REMUNERACION EXTRAORDINARIA"</formula>
    </cfRule>
  </conditionalFormatting>
  <conditionalFormatting sqref="P265">
    <cfRule type="cellIs" dxfId="623" priority="5849" operator="equal">
      <formula>"REMUNERACION EXTRAORDINARIA"</formula>
    </cfRule>
  </conditionalFormatting>
  <conditionalFormatting sqref="P277">
    <cfRule type="cellIs" dxfId="622" priority="5839" operator="equal">
      <formula>"REMUNERACION EXTRAORDINARIA"</formula>
    </cfRule>
  </conditionalFormatting>
  <conditionalFormatting sqref="P278">
    <cfRule type="cellIs" dxfId="621" priority="5838" operator="equal">
      <formula>"REMUNERACION EXTRAORDINARIA"</formula>
    </cfRule>
  </conditionalFormatting>
  <conditionalFormatting sqref="P272">
    <cfRule type="cellIs" dxfId="620" priority="5845" operator="equal">
      <formula>"REMUNERACION EXTRAORDINARIA"</formula>
    </cfRule>
  </conditionalFormatting>
  <conditionalFormatting sqref="P281">
    <cfRule type="cellIs" dxfId="619" priority="5835" operator="equal">
      <formula>"REMUNERACION EXTRAORDINARIA"</formula>
    </cfRule>
  </conditionalFormatting>
  <conditionalFormatting sqref="P275">
    <cfRule type="cellIs" dxfId="618" priority="5840" operator="equal">
      <formula>"REMUNERACION EXTRAORDINARIA"</formula>
    </cfRule>
  </conditionalFormatting>
  <conditionalFormatting sqref="P274">
    <cfRule type="cellIs" dxfId="617" priority="5841" operator="equal">
      <formula>"REMUNERACION EXTRAORDINARIA"</formula>
    </cfRule>
  </conditionalFormatting>
  <conditionalFormatting sqref="P287">
    <cfRule type="cellIs" dxfId="616" priority="5833" operator="equal">
      <formula>"REMUNERACION EXTRAORDINARIA"</formula>
    </cfRule>
  </conditionalFormatting>
  <conditionalFormatting sqref="P300">
    <cfRule type="cellIs" dxfId="615" priority="5827" operator="equal">
      <formula>"REMUNERACION EXTRAORDINARIA"</formula>
    </cfRule>
  </conditionalFormatting>
  <conditionalFormatting sqref="P295">
    <cfRule type="cellIs" dxfId="614" priority="5830" operator="equal">
      <formula>"REMUNERACION EXTRAORDINARIA"</formula>
    </cfRule>
  </conditionalFormatting>
  <conditionalFormatting sqref="O206">
    <cfRule type="cellIs" dxfId="613" priority="5979" operator="equal">
      <formula>"REMUNERACION EXTRAORDINARIA"</formula>
    </cfRule>
  </conditionalFormatting>
  <conditionalFormatting sqref="P290">
    <cfRule type="cellIs" dxfId="612" priority="5831" operator="equal">
      <formula>"REMUNERACION EXTRAORDINARIA"</formula>
    </cfRule>
  </conditionalFormatting>
  <conditionalFormatting sqref="P288">
    <cfRule type="cellIs" dxfId="611" priority="5832" operator="equal">
      <formula>"REMUNERACION EXTRAORDINARIA"</formula>
    </cfRule>
  </conditionalFormatting>
  <conditionalFormatting sqref="P286">
    <cfRule type="cellIs" dxfId="610" priority="5834" operator="equal">
      <formula>"REMUNERACION EXTRAORDINARIA"</formula>
    </cfRule>
  </conditionalFormatting>
  <conditionalFormatting sqref="P318">
    <cfRule type="cellIs" dxfId="609" priority="5815" operator="equal">
      <formula>"REMUNERACION EXTRAORDINARIA"</formula>
    </cfRule>
  </conditionalFormatting>
  <conditionalFormatting sqref="P297">
    <cfRule type="cellIs" dxfId="608" priority="5829" operator="equal">
      <formula>"REMUNERACION EXTRAORDINARIA"</formula>
    </cfRule>
  </conditionalFormatting>
  <conditionalFormatting sqref="P299">
    <cfRule type="cellIs" dxfId="607" priority="5828" operator="equal">
      <formula>"REMUNERACION EXTRAORDINARIA"</formula>
    </cfRule>
  </conditionalFormatting>
  <conditionalFormatting sqref="P305">
    <cfRule type="cellIs" dxfId="606" priority="5824" operator="equal">
      <formula>"REMUNERACION EXTRAORDINARIA"</formula>
    </cfRule>
  </conditionalFormatting>
  <conditionalFormatting sqref="P308">
    <cfRule type="cellIs" dxfId="605" priority="5822" operator="equal">
      <formula>"REMUNERACION EXTRAORDINARIA"</formula>
    </cfRule>
  </conditionalFormatting>
  <conditionalFormatting sqref="P303">
    <cfRule type="cellIs" dxfId="604" priority="5826" operator="equal">
      <formula>"REMUNERACION EXTRAORDINARIA"</formula>
    </cfRule>
  </conditionalFormatting>
  <conditionalFormatting sqref="P304">
    <cfRule type="cellIs" dxfId="603" priority="5825" operator="equal">
      <formula>"REMUNERACION EXTRAORDINARIA"</formula>
    </cfRule>
  </conditionalFormatting>
  <conditionalFormatting sqref="P313">
    <cfRule type="cellIs" dxfId="602" priority="5818" operator="equal">
      <formula>"REMUNERACION EXTRAORDINARIA"</formula>
    </cfRule>
  </conditionalFormatting>
  <conditionalFormatting sqref="P310">
    <cfRule type="cellIs" dxfId="601" priority="5820" operator="equal">
      <formula>"REMUNERACION EXTRAORDINARIA"</formula>
    </cfRule>
  </conditionalFormatting>
  <conditionalFormatting sqref="P307">
    <cfRule type="cellIs" dxfId="600" priority="5823" operator="equal">
      <formula>"REMUNERACION EXTRAORDINARIA"</formula>
    </cfRule>
  </conditionalFormatting>
  <conditionalFormatting sqref="P322">
    <cfRule type="cellIs" dxfId="599" priority="5811" operator="equal">
      <formula>"REMUNERACION EXTRAORDINARIA"</formula>
    </cfRule>
  </conditionalFormatting>
  <conditionalFormatting sqref="P314">
    <cfRule type="cellIs" dxfId="598" priority="5817" operator="equal">
      <formula>"REMUNERACION EXTRAORDINARIA"</formula>
    </cfRule>
  </conditionalFormatting>
  <conditionalFormatting sqref="P309">
    <cfRule type="cellIs" dxfId="597" priority="5821" operator="equal">
      <formula>"REMUNERACION EXTRAORDINARIA"</formula>
    </cfRule>
  </conditionalFormatting>
  <conditionalFormatting sqref="P319">
    <cfRule type="cellIs" dxfId="596" priority="5814" operator="equal">
      <formula>"REMUNERACION EXTRAORDINARIA"</formula>
    </cfRule>
  </conditionalFormatting>
  <conditionalFormatting sqref="P312">
    <cfRule type="cellIs" dxfId="595" priority="5819" operator="equal">
      <formula>"REMUNERACION EXTRAORDINARIA"</formula>
    </cfRule>
  </conditionalFormatting>
  <conditionalFormatting sqref="P320">
    <cfRule type="cellIs" dxfId="594" priority="5813" operator="equal">
      <formula>"REMUNERACION EXTRAORDINARIA"</formula>
    </cfRule>
  </conditionalFormatting>
  <conditionalFormatting sqref="P321">
    <cfRule type="cellIs" dxfId="593" priority="5812" operator="equal">
      <formula>"REMUNERACION EXTRAORDINARIA"</formula>
    </cfRule>
  </conditionalFormatting>
  <conditionalFormatting sqref="N323:O323">
    <cfRule type="cellIs" dxfId="592" priority="5810" operator="equal">
      <formula>"REMUNERACION EXTRAORDINARIA"</formula>
    </cfRule>
  </conditionalFormatting>
  <conditionalFormatting sqref="P323">
    <cfRule type="cellIs" dxfId="591" priority="5809" operator="equal">
      <formula>"REMUNERACION EXTRAORDINARIA"</formula>
    </cfRule>
  </conditionalFormatting>
  <conditionalFormatting sqref="P324">
    <cfRule type="cellIs" dxfId="590" priority="5808" operator="equal">
      <formula>"REMUNERACION EXTRAORDINARIA"</formula>
    </cfRule>
  </conditionalFormatting>
  <conditionalFormatting sqref="P325">
    <cfRule type="cellIs" dxfId="589" priority="5807" operator="equal">
      <formula>"REMUNERACION EXTRAORDINARIA"</formula>
    </cfRule>
  </conditionalFormatting>
  <conditionalFormatting sqref="P326">
    <cfRule type="cellIs" dxfId="588" priority="5806" operator="equal">
      <formula>"REMUNERACION EXTRAORDINARIA"</formula>
    </cfRule>
  </conditionalFormatting>
  <conditionalFormatting sqref="P329">
    <cfRule type="cellIs" dxfId="587" priority="5805" operator="equal">
      <formula>"REMUNERACION EXTRAORDINARIA"</formula>
    </cfRule>
  </conditionalFormatting>
  <conditionalFormatting sqref="P331">
    <cfRule type="cellIs" dxfId="586" priority="5802" operator="equal">
      <formula>"REMUNERACION EXTRAORDINARIA"</formula>
    </cfRule>
  </conditionalFormatting>
  <conditionalFormatting sqref="P330">
    <cfRule type="cellIs" dxfId="585" priority="5803" operator="equal">
      <formula>"REMUNERACION EXTRAORDINARIA"</formula>
    </cfRule>
  </conditionalFormatting>
  <conditionalFormatting sqref="P327">
    <cfRule type="cellIs" dxfId="584" priority="5804" operator="equal">
      <formula>"REMUNERACION EXTRAORDINARIA"</formula>
    </cfRule>
  </conditionalFormatting>
  <conditionalFormatting sqref="N331:O331">
    <cfRule type="cellIs" dxfId="583" priority="5751" operator="equal">
      <formula>"REMUNERACION EXTRAORDINARIA"</formula>
    </cfRule>
  </conditionalFormatting>
  <conditionalFormatting sqref="N324:O324">
    <cfRule type="cellIs" dxfId="582" priority="5755" operator="equal">
      <formula>"REMUNERACION EXTRAORDINARIA"</formula>
    </cfRule>
  </conditionalFormatting>
  <conditionalFormatting sqref="N327:O327">
    <cfRule type="cellIs" dxfId="581" priority="5753" operator="equal">
      <formula>"REMUNERACION EXTRAORDINARIA"</formula>
    </cfRule>
  </conditionalFormatting>
  <conditionalFormatting sqref="P284">
    <cfRule type="cellIs" dxfId="580" priority="5710" operator="equal">
      <formula>"REMUNERACION EXTRAORDINARIA"</formula>
    </cfRule>
  </conditionalFormatting>
  <conditionalFormatting sqref="P293">
    <cfRule type="cellIs" dxfId="579" priority="5708" operator="equal">
      <formula>"REMUNERACION EXTRAORDINARIA"</formula>
    </cfRule>
  </conditionalFormatting>
  <conditionalFormatting sqref="N325:O325">
    <cfRule type="cellIs" dxfId="578" priority="5714" operator="equal">
      <formula>"REMUNERACION EXTRAORDINARIA"</formula>
    </cfRule>
  </conditionalFormatting>
  <conditionalFormatting sqref="P285">
    <cfRule type="cellIs" dxfId="577" priority="5705" operator="equal">
      <formula>"REMUNERACION EXTRAORDINARIA"</formula>
    </cfRule>
  </conditionalFormatting>
  <conditionalFormatting sqref="P294">
    <cfRule type="cellIs" dxfId="576" priority="5702" operator="equal">
      <formula>"REMUNERACION EXTRAORDINARIA"</formula>
    </cfRule>
  </conditionalFormatting>
  <conditionalFormatting sqref="P266">
    <cfRule type="cellIs" dxfId="575" priority="5707" operator="equal">
      <formula>"REMUNERACION EXTRAORDINARIA"</formula>
    </cfRule>
  </conditionalFormatting>
  <conditionalFormatting sqref="P291">
    <cfRule type="cellIs" dxfId="574" priority="5709" operator="equal">
      <formula>"REMUNERACION EXTRAORDINARIA"</formula>
    </cfRule>
  </conditionalFormatting>
  <conditionalFormatting sqref="P289">
    <cfRule type="cellIs" dxfId="573" priority="5704" operator="equal">
      <formula>"REMUNERACION EXTRAORDINARIA"</formula>
    </cfRule>
  </conditionalFormatting>
  <conditionalFormatting sqref="P292">
    <cfRule type="cellIs" dxfId="572" priority="5703" operator="equal">
      <formula>"REMUNERACION EXTRAORDINARIA"</formula>
    </cfRule>
  </conditionalFormatting>
  <conditionalFormatting sqref="P315">
    <cfRule type="cellIs" dxfId="571" priority="5697" operator="equal">
      <formula>"REMUNERACION EXTRAORDINARIA"</formula>
    </cfRule>
  </conditionalFormatting>
  <conditionalFormatting sqref="N328:O328">
    <cfRule type="cellIs" dxfId="570" priority="5696" operator="equal">
      <formula>"REMUNERACION EXTRAORDINARIA"</formula>
    </cfRule>
  </conditionalFormatting>
  <conditionalFormatting sqref="P306">
    <cfRule type="cellIs" dxfId="569" priority="5699" operator="equal">
      <formula>"REMUNERACION EXTRAORDINARIA"</formula>
    </cfRule>
  </conditionalFormatting>
  <conditionalFormatting sqref="P298">
    <cfRule type="cellIs" dxfId="568" priority="5700" operator="equal">
      <formula>"REMUNERACION EXTRAORDINARIA"</formula>
    </cfRule>
  </conditionalFormatting>
  <conditionalFormatting sqref="P311">
    <cfRule type="cellIs" dxfId="567" priority="5698" operator="equal">
      <formula>"REMUNERACION EXTRAORDINARIA"</formula>
    </cfRule>
  </conditionalFormatting>
  <conditionalFormatting sqref="P328">
    <cfRule type="cellIs" dxfId="566" priority="5695" operator="equal">
      <formula>"REMUNERACION EXTRAORDINARIA"</formula>
    </cfRule>
  </conditionalFormatting>
  <conditionalFormatting sqref="P269">
    <cfRule type="cellIs" dxfId="565" priority="5647" operator="equal">
      <formula>"REMUNERACION EXTRAORDINARIA"</formula>
    </cfRule>
  </conditionalFormatting>
  <conditionalFormatting sqref="P139">
    <cfRule type="cellIs" dxfId="564" priority="5565" operator="equal">
      <formula>"REMUNERACION EXTRAORDINARIA"</formula>
    </cfRule>
  </conditionalFormatting>
  <conditionalFormatting sqref="P149">
    <cfRule type="cellIs" dxfId="563" priority="5563" operator="equal">
      <formula>"REMUNERACION EXTRAORDINARIA"</formula>
    </cfRule>
  </conditionalFormatting>
  <conditionalFormatting sqref="O177:P177">
    <cfRule type="cellIs" dxfId="562" priority="5561" operator="equal">
      <formula>"REMUNERACION EXTRAORDINARIA"</formula>
    </cfRule>
  </conditionalFormatting>
  <conditionalFormatting sqref="P251">
    <cfRule type="cellIs" dxfId="561" priority="5554" operator="equal">
      <formula>"REMUNERACION EXTRAORDINARIA"</formula>
    </cfRule>
  </conditionalFormatting>
  <conditionalFormatting sqref="P117">
    <cfRule type="cellIs" dxfId="560" priority="5566" operator="equal">
      <formula>"REMUNERACION EXTRAORDINARIA"</formula>
    </cfRule>
  </conditionalFormatting>
  <conditionalFormatting sqref="P241">
    <cfRule type="cellIs" dxfId="559" priority="5555" operator="equal">
      <formula>"REMUNERACION EXTRAORDINARIA"</formula>
    </cfRule>
  </conditionalFormatting>
  <conditionalFormatting sqref="O149">
    <cfRule type="cellIs" dxfId="558" priority="5564" operator="equal">
      <formula>"REMUNERACION EXTRAORDINARIA"</formula>
    </cfRule>
  </conditionalFormatting>
  <conditionalFormatting sqref="P296">
    <cfRule type="cellIs" dxfId="557" priority="5549" operator="equal">
      <formula>"REMUNERACION EXTRAORDINARIA"</formula>
    </cfRule>
  </conditionalFormatting>
  <conditionalFormatting sqref="P262">
    <cfRule type="cellIs" dxfId="556" priority="5551" operator="equal">
      <formula>"REMUNERACION EXTRAORDINARIA"</formula>
    </cfRule>
  </conditionalFormatting>
  <conditionalFormatting sqref="O117">
    <cfRule type="cellIs" dxfId="555" priority="5567" operator="equal">
      <formula>"REMUNERACION EXTRAORDINARIA"</formula>
    </cfRule>
  </conditionalFormatting>
  <conditionalFormatting sqref="P276">
    <cfRule type="cellIs" dxfId="554" priority="4855" operator="equal">
      <formula>"REMUNERACION EXTRAORDINARIA"</formula>
    </cfRule>
  </conditionalFormatting>
  <conditionalFormatting sqref="P282">
    <cfRule type="cellIs" dxfId="553" priority="4850" operator="equal">
      <formula>"REMUNERACION EXTRAORDINARIA"</formula>
    </cfRule>
  </conditionalFormatting>
  <conditionalFormatting sqref="O181">
    <cfRule type="cellIs" dxfId="552" priority="5205" operator="equal">
      <formula>"REMUNERACION EXTRAORDINARIA"</formula>
    </cfRule>
  </conditionalFormatting>
  <conditionalFormatting sqref="P270">
    <cfRule type="cellIs" dxfId="551" priority="5199" operator="equal">
      <formula>"REMUNERACION EXTRAORDINARIA"</formula>
    </cfRule>
  </conditionalFormatting>
  <conditionalFormatting sqref="P181">
    <cfRule type="cellIs" dxfId="550" priority="5204" operator="equal">
      <formula>"REMUNERACION EXTRAORDINARIA"</formula>
    </cfRule>
  </conditionalFormatting>
  <conditionalFormatting sqref="P171">
    <cfRule type="cellIs" dxfId="549" priority="4884" operator="equal">
      <formula>"REMUNERACION EXTRAORDINARIA"</formula>
    </cfRule>
  </conditionalFormatting>
  <conditionalFormatting sqref="P170">
    <cfRule type="cellIs" dxfId="548" priority="4886" operator="equal">
      <formula>"REMUNERACION EXTRAORDINARIA"</formula>
    </cfRule>
  </conditionalFormatting>
  <conditionalFormatting sqref="O178">
    <cfRule type="cellIs" dxfId="547" priority="4881" operator="equal">
      <formula>"REMUNERACION EXTRAORDINARIA"</formula>
    </cfRule>
  </conditionalFormatting>
  <conditionalFormatting sqref="O161">
    <cfRule type="cellIs" dxfId="546" priority="4893" operator="equal">
      <formula>"REMUNERACION EXTRAORDINARIA"</formula>
    </cfRule>
  </conditionalFormatting>
  <conditionalFormatting sqref="K161">
    <cfRule type="cellIs" dxfId="545" priority="4892" operator="equal">
      <formula>"REMUNERACION EXTRAORDINARIA"</formula>
    </cfRule>
  </conditionalFormatting>
  <conditionalFormatting sqref="P178">
    <cfRule type="cellIs" dxfId="544" priority="4882" operator="equal">
      <formula>"REMUNERACION EXTRAORDINARIA"</formula>
    </cfRule>
  </conditionalFormatting>
  <conditionalFormatting sqref="P268">
    <cfRule type="cellIs" dxfId="543" priority="4423" operator="equal">
      <formula>"REMUNERACION EXTRAORDINARIA"</formula>
    </cfRule>
  </conditionalFormatting>
  <conditionalFormatting sqref="P161">
    <cfRule type="cellIs" dxfId="542" priority="4895" operator="equal">
      <formula>"REMUNERACION EXTRAORDINARIA"</formula>
    </cfRule>
  </conditionalFormatting>
  <conditionalFormatting sqref="N161">
    <cfRule type="cellIs" dxfId="541" priority="4894" operator="equal">
      <formula>"REMUNERACION EXTRAORDINARIA"</formula>
    </cfRule>
  </conditionalFormatting>
  <conditionalFormatting sqref="P175">
    <cfRule type="cellIs" dxfId="540" priority="4080" operator="equal">
      <formula>"REMUNERACION EXTRAORDINARIA"</formula>
    </cfRule>
  </conditionalFormatting>
  <conditionalFormatting sqref="O131">
    <cfRule type="cellIs" dxfId="539" priority="4082" operator="equal">
      <formula>"REMUNERACION EXTRAORDINARIA"</formula>
    </cfRule>
  </conditionalFormatting>
  <conditionalFormatting sqref="P174">
    <cfRule type="cellIs" dxfId="538" priority="4081" operator="equal">
      <formula>"REMUNERACION EXTRAORDINARIA"</formula>
    </cfRule>
  </conditionalFormatting>
  <conditionalFormatting sqref="P105 P103 P101 P99 P97 P95 P93 P87 P85">
    <cfRule type="cellIs" dxfId="537" priority="4037" operator="equal">
      <formula>"REMUNERACION EXTRAORDINARIA"</formula>
    </cfRule>
  </conditionalFormatting>
  <conditionalFormatting sqref="P316">
    <cfRule type="cellIs" dxfId="536" priority="4064" operator="equal">
      <formula>"REMUNERACION EXTRAORDINARIA"</formula>
    </cfRule>
  </conditionalFormatting>
  <conditionalFormatting sqref="O197">
    <cfRule type="cellIs" dxfId="535" priority="4078" operator="equal">
      <formula>"REMUNERACION EXTRAORDINARIA"</formula>
    </cfRule>
  </conditionalFormatting>
  <conditionalFormatting sqref="O199">
    <cfRule type="cellIs" dxfId="534" priority="4075" operator="equal">
      <formula>"REMUNERACION EXTRAORDINARIA"</formula>
    </cfRule>
  </conditionalFormatting>
  <conditionalFormatting sqref="P199">
    <cfRule type="cellIs" dxfId="533" priority="4074" operator="equal">
      <formula>"REMUNERACION EXTRAORDINARIA"</formula>
    </cfRule>
  </conditionalFormatting>
  <conditionalFormatting sqref="P230">
    <cfRule type="cellIs" dxfId="532" priority="4071" operator="equal">
      <formula>"REMUNERACION EXTRAORDINARIA"</formula>
    </cfRule>
  </conditionalFormatting>
  <conditionalFormatting sqref="P317">
    <cfRule type="cellIs" dxfId="531" priority="4062" operator="equal">
      <formula>"REMUNERACION EXTRAORDINARIA"</formula>
    </cfRule>
  </conditionalFormatting>
  <conditionalFormatting sqref="O230">
    <cfRule type="cellIs" dxfId="530" priority="4072" operator="equal">
      <formula>"REMUNERACION EXTRAORDINARIA"</formula>
    </cfRule>
  </conditionalFormatting>
  <conditionalFormatting sqref="P280">
    <cfRule type="cellIs" dxfId="529" priority="4069" operator="equal">
      <formula>"REMUNERACION EXTRAORDINARIA"</formula>
    </cfRule>
  </conditionalFormatting>
  <conditionalFormatting sqref="P301">
    <cfRule type="cellIs" dxfId="528" priority="4065" operator="equal">
      <formula>"REMUNERACION EXTRAORDINARIA"</formula>
    </cfRule>
  </conditionalFormatting>
  <conditionalFormatting sqref="N332:O332">
    <cfRule type="cellIs" dxfId="527" priority="4060" operator="equal">
      <formula>"REMUNERACION EXTRAORDINARIA"</formula>
    </cfRule>
  </conditionalFormatting>
  <conditionalFormatting sqref="O123">
    <cfRule type="cellIs" dxfId="526" priority="3751" operator="equal">
      <formula>"REMUNERACION EXTRAORDINARIA"</formula>
    </cfRule>
  </conditionalFormatting>
  <conditionalFormatting sqref="P123">
    <cfRule type="cellIs" dxfId="525" priority="3749" operator="equal">
      <formula>"REMUNERACION EXTRAORDINARIA"</formula>
    </cfRule>
  </conditionalFormatting>
  <conditionalFormatting sqref="P20">
    <cfRule type="cellIs" dxfId="524" priority="3120" operator="equal">
      <formula>"REMUNERACION EXTRAORDINARIA"</formula>
    </cfRule>
  </conditionalFormatting>
  <conditionalFormatting sqref="P26">
    <cfRule type="cellIs" dxfId="523" priority="3114" operator="equal">
      <formula>"REMUNERACION EXTRAORDINARIA"</formula>
    </cfRule>
  </conditionalFormatting>
  <conditionalFormatting sqref="P29">
    <cfRule type="cellIs" dxfId="522" priority="3113" operator="equal">
      <formula>"REMUNERACION EXTRAORDINARIA"</formula>
    </cfRule>
  </conditionalFormatting>
  <conditionalFormatting sqref="O41">
    <cfRule type="cellIs" dxfId="521" priority="3107" operator="equal">
      <formula>"REMUNERACION EXTRAORDINARIA"</formula>
    </cfRule>
  </conditionalFormatting>
  <conditionalFormatting sqref="O43">
    <cfRule type="cellIs" dxfId="520" priority="3105" operator="equal">
      <formula>"REMUNERACION EXTRAORDINARIA"</formula>
    </cfRule>
  </conditionalFormatting>
  <conditionalFormatting sqref="P41">
    <cfRule type="cellIs" dxfId="519" priority="3106" operator="equal">
      <formula>"REMUNERACION EXTRAORDINARIA"</formula>
    </cfRule>
  </conditionalFormatting>
  <conditionalFormatting sqref="P49">
    <cfRule type="cellIs" dxfId="518" priority="3099" operator="equal">
      <formula>"REMUNERACION EXTRAORDINARIA"</formula>
    </cfRule>
  </conditionalFormatting>
  <conditionalFormatting sqref="P47">
    <cfRule type="cellIs" dxfId="517" priority="3098" operator="equal">
      <formula>"REMUNERACION EXTRAORDINARIA"</formula>
    </cfRule>
  </conditionalFormatting>
  <conditionalFormatting sqref="P56">
    <cfRule type="cellIs" dxfId="516" priority="3094" operator="equal">
      <formula>"REMUNERACION EXTRAORDINARIA"</formula>
    </cfRule>
  </conditionalFormatting>
  <conditionalFormatting sqref="P61">
    <cfRule type="cellIs" dxfId="515" priority="3091" operator="equal">
      <formula>"REMUNERACION EXTRAORDINARIA"</formula>
    </cfRule>
  </conditionalFormatting>
  <conditionalFormatting sqref="P62">
    <cfRule type="cellIs" dxfId="514" priority="3090" operator="equal">
      <formula>"REMUNERACION EXTRAORDINARIA"</formula>
    </cfRule>
  </conditionalFormatting>
  <conditionalFormatting sqref="P68">
    <cfRule type="cellIs" dxfId="513" priority="3084" operator="equal">
      <formula>"REMUNERACION EXTRAORDINARIA"</formula>
    </cfRule>
  </conditionalFormatting>
  <conditionalFormatting sqref="O72">
    <cfRule type="cellIs" dxfId="512" priority="3081" operator="equal">
      <formula>"REMUNERACION EXTRAORDINARIA"</formula>
    </cfRule>
  </conditionalFormatting>
  <conditionalFormatting sqref="O71">
    <cfRule type="cellIs" dxfId="511" priority="3083" operator="equal">
      <formula>"REMUNERACION EXTRAORDINARIA"</formula>
    </cfRule>
  </conditionalFormatting>
  <conditionalFormatting sqref="P71">
    <cfRule type="cellIs" dxfId="510" priority="3082" operator="equal">
      <formula>"REMUNERACION EXTRAORDINARIA"</formula>
    </cfRule>
  </conditionalFormatting>
  <conditionalFormatting sqref="O76">
    <cfRule type="cellIs" dxfId="509" priority="3079" operator="equal">
      <formula>"REMUNERACION EXTRAORDINARIA"</formula>
    </cfRule>
  </conditionalFormatting>
  <conditionalFormatting sqref="P74">
    <cfRule type="cellIs" dxfId="508" priority="3080" operator="equal">
      <formula>"REMUNERACION EXTRAORDINARIA"</formula>
    </cfRule>
  </conditionalFormatting>
  <conditionalFormatting sqref="P75">
    <cfRule type="cellIs" dxfId="507" priority="3078" operator="equal">
      <formula>"REMUNERACION EXTRAORDINARIA"</formula>
    </cfRule>
  </conditionalFormatting>
  <conditionalFormatting sqref="O77:P77">
    <cfRule type="cellIs" dxfId="506" priority="3076" operator="equal">
      <formula>"REMUNERACION EXTRAORDINARIA"</formula>
    </cfRule>
  </conditionalFormatting>
  <conditionalFormatting sqref="O78">
    <cfRule type="cellIs" dxfId="505" priority="3077" operator="equal">
      <formula>"REMUNERACION EXTRAORDINARIA"</formula>
    </cfRule>
  </conditionalFormatting>
  <conditionalFormatting sqref="P79">
    <cfRule type="cellIs" dxfId="504" priority="3075" operator="equal">
      <formula>"REMUNERACION EXTRAORDINARIA"</formula>
    </cfRule>
  </conditionalFormatting>
  <conditionalFormatting sqref="P82">
    <cfRule type="cellIs" dxfId="503" priority="3073" operator="equal">
      <formula>"REMUNERACION EXTRAORDINARIA"</formula>
    </cfRule>
  </conditionalFormatting>
  <conditionalFormatting sqref="P80">
    <cfRule type="cellIs" dxfId="502" priority="3074" operator="equal">
      <formula>"REMUNERACION EXTRAORDINARIA"</formula>
    </cfRule>
  </conditionalFormatting>
  <conditionalFormatting sqref="O48">
    <cfRule type="cellIs" dxfId="501" priority="3072" operator="equal">
      <formula>"REMUNERACION EXTRAORDINARIA"</formula>
    </cfRule>
  </conditionalFormatting>
  <conditionalFormatting sqref="O55">
    <cfRule type="cellIs" dxfId="500" priority="3071" operator="equal">
      <formula>"REMUNERACION EXTRAORDINARIA"</formula>
    </cfRule>
  </conditionalFormatting>
  <conditionalFormatting sqref="P16">
    <cfRule type="cellIs" dxfId="499" priority="3070" operator="equal">
      <formula>"REMUNERACION EXTRAORDINARIA"</formula>
    </cfRule>
  </conditionalFormatting>
  <conditionalFormatting sqref="N64:O64">
    <cfRule type="cellIs" dxfId="498" priority="3068" operator="equal">
      <formula>"REMUNERACION EXTRAORDINARIA"</formula>
    </cfRule>
  </conditionalFormatting>
  <conditionalFormatting sqref="P64">
    <cfRule type="cellIs" dxfId="497" priority="3067" operator="equal">
      <formula>"REMUNERACION EXTRAORDINARIA"</formula>
    </cfRule>
  </conditionalFormatting>
  <conditionalFormatting sqref="O54:P54">
    <cfRule type="cellIs" dxfId="496" priority="3069" operator="equal">
      <formula>"REMUNERACION EXTRAORDINARIA"</formula>
    </cfRule>
  </conditionalFormatting>
  <conditionalFormatting sqref="P37">
    <cfRule type="cellIs" dxfId="495" priority="3064" operator="equal">
      <formula>"REMUNERACION EXTRAORDINARIA"</formula>
    </cfRule>
  </conditionalFormatting>
  <conditionalFormatting sqref="O83:P83">
    <cfRule type="cellIs" dxfId="494" priority="3066" operator="equal">
      <formula>"REMUNERACION EXTRAORDINARIA"</formula>
    </cfRule>
  </conditionalFormatting>
  <conditionalFormatting sqref="P13">
    <cfRule type="cellIs" dxfId="493" priority="3065" operator="equal">
      <formula>"REMUNERACION EXTRAORDINARIA"</formula>
    </cfRule>
  </conditionalFormatting>
  <conditionalFormatting sqref="O67">
    <cfRule type="cellIs" dxfId="492" priority="3063" operator="equal">
      <formula>"REMUNERACION EXTRAORDINARIA"</formula>
    </cfRule>
  </conditionalFormatting>
  <conditionalFormatting sqref="P34">
    <cfRule type="cellIs" dxfId="491" priority="3061" operator="equal">
      <formula>"REMUNERACION EXTRAORDINARIA"</formula>
    </cfRule>
  </conditionalFormatting>
  <conditionalFormatting sqref="P67">
    <cfRule type="cellIs" dxfId="490" priority="3062" operator="equal">
      <formula>"REMUNERACION EXTRAORDINARIA"</formula>
    </cfRule>
  </conditionalFormatting>
  <conditionalFormatting sqref="P25">
    <cfRule type="cellIs" dxfId="489" priority="3059" operator="equal">
      <formula>"REMUNERACION EXTRAORDINARIA"</formula>
    </cfRule>
  </conditionalFormatting>
  <conditionalFormatting sqref="P73">
    <cfRule type="cellIs" dxfId="488" priority="3057" operator="equal">
      <formula>"REMUNERACION EXTRAORDINARIA"</formula>
    </cfRule>
  </conditionalFormatting>
  <conditionalFormatting sqref="P58">
    <cfRule type="cellIs" dxfId="487" priority="3058" operator="equal">
      <formula>"REMUNERACION EXTRAORDINARIA"</formula>
    </cfRule>
  </conditionalFormatting>
  <conditionalFormatting sqref="P31">
    <cfRule type="cellIs" dxfId="486" priority="3055" operator="equal">
      <formula>"REMUNERACION EXTRAORDINARIA"</formula>
    </cfRule>
  </conditionalFormatting>
  <conditionalFormatting sqref="P70">
    <cfRule type="cellIs" dxfId="485" priority="3052" operator="equal">
      <formula>"REMUNERACION EXTRAORDINARIA"</formula>
    </cfRule>
  </conditionalFormatting>
  <conditionalFormatting sqref="O91">
    <cfRule type="cellIs" dxfId="484" priority="3021" operator="equal">
      <formula>"REMUNERACION EXTRAORDINARIA"</formula>
    </cfRule>
  </conditionalFormatting>
  <conditionalFormatting sqref="P91">
    <cfRule type="cellIs" dxfId="483" priority="3020" operator="equal">
      <formula>"REMUNERACION EXTRAORDINARIA"</formula>
    </cfRule>
  </conditionalFormatting>
  <conditionalFormatting sqref="P81 P78 P76 P72 P69 P66 P63 P60 P57 P51 P48 P42 P39 P36 P33 P30 P27 P24 P21 P19 P15">
    <cfRule type="cellIs" dxfId="482" priority="3051" operator="equal">
      <formula>"REMUNERACION EXTRAORDINARIA"</formula>
    </cfRule>
  </conditionalFormatting>
  <conditionalFormatting sqref="O40">
    <cfRule type="cellIs" dxfId="481" priority="3054" operator="equal">
      <formula>"REMUNERACION EXTRAORDINARIA"</formula>
    </cfRule>
  </conditionalFormatting>
  <conditionalFormatting sqref="P40">
    <cfRule type="cellIs" dxfId="480" priority="3053" operator="equal">
      <formula>"REMUNERACION EXTRAORDINARIA"</formula>
    </cfRule>
  </conditionalFormatting>
  <conditionalFormatting sqref="P227">
    <cfRule type="cellIs" dxfId="479" priority="2941" operator="equal">
      <formula>"REMUNERACION EXTRAORDINARIA"</formula>
    </cfRule>
  </conditionalFormatting>
  <conditionalFormatting sqref="P10">
    <cfRule type="cellIs" dxfId="478" priority="3124" operator="equal">
      <formula>"REMUNERACION EXTRAORDINARIA"</formula>
    </cfRule>
  </conditionalFormatting>
  <conditionalFormatting sqref="O18">
    <cfRule type="cellIs" dxfId="477" priority="3119" operator="equal">
      <formula>"REMUNERACION EXTRAORDINARIA"</formula>
    </cfRule>
  </conditionalFormatting>
  <conditionalFormatting sqref="P18">
    <cfRule type="cellIs" dxfId="476" priority="3117" operator="equal">
      <formula>"REMUNERACION EXTRAORDINARIA"</formula>
    </cfRule>
  </conditionalFormatting>
  <conditionalFormatting sqref="P22">
    <cfRule type="cellIs" dxfId="475" priority="3116" operator="equal">
      <formula>"REMUNERACION EXTRAORDINARIA"</formula>
    </cfRule>
  </conditionalFormatting>
  <conditionalFormatting sqref="O17">
    <cfRule type="cellIs" dxfId="474" priority="3122" operator="equal">
      <formula>"REMUNERACION EXTRAORDINARIA"</formula>
    </cfRule>
  </conditionalFormatting>
  <conditionalFormatting sqref="P23 P17">
    <cfRule type="cellIs" dxfId="473" priority="3121" operator="equal">
      <formula>"REMUNERACION EXTRAORDINARIA"</formula>
    </cfRule>
  </conditionalFormatting>
  <conditionalFormatting sqref="P11 P14">
    <cfRule type="cellIs" dxfId="472" priority="3123" operator="equal">
      <formula>"REMUNERACION EXTRAORDINARIA"</formula>
    </cfRule>
  </conditionalFormatting>
  <conditionalFormatting sqref="P12">
    <cfRule type="cellIs" dxfId="471" priority="3118" operator="equal">
      <formula>"REMUNERACION EXTRAORDINARIA"</formula>
    </cfRule>
  </conditionalFormatting>
  <conditionalFormatting sqref="P28">
    <cfRule type="cellIs" dxfId="470" priority="3115" operator="equal">
      <formula>"REMUNERACION EXTRAORDINARIA"</formula>
    </cfRule>
  </conditionalFormatting>
  <conditionalFormatting sqref="P32">
    <cfRule type="cellIs" dxfId="469" priority="3112" operator="equal">
      <formula>"REMUNERACION EXTRAORDINARIA"</formula>
    </cfRule>
  </conditionalFormatting>
  <conditionalFormatting sqref="O36">
    <cfRule type="cellIs" dxfId="468" priority="3111" operator="equal">
      <formula>"REMUNERACION EXTRAORDINARIA"</formula>
    </cfRule>
  </conditionalFormatting>
  <conditionalFormatting sqref="O35">
    <cfRule type="cellIs" dxfId="467" priority="3110" operator="equal">
      <formula>"REMUNERACION EXTRAORDINARIA"</formula>
    </cfRule>
  </conditionalFormatting>
  <conditionalFormatting sqref="P38">
    <cfRule type="cellIs" dxfId="466" priority="3108" operator="equal">
      <formula>"REMUNERACION EXTRAORDINARIA"</formula>
    </cfRule>
  </conditionalFormatting>
  <conditionalFormatting sqref="P35">
    <cfRule type="cellIs" dxfId="465" priority="3109" operator="equal">
      <formula>"REMUNERACION EXTRAORDINARIA"</formula>
    </cfRule>
  </conditionalFormatting>
  <conditionalFormatting sqref="O44">
    <cfRule type="cellIs" dxfId="464" priority="3104" operator="equal">
      <formula>"REMUNERACION EXTRAORDINARIA"</formula>
    </cfRule>
  </conditionalFormatting>
  <conditionalFormatting sqref="P46 P43">
    <cfRule type="cellIs" dxfId="463" priority="3103" operator="equal">
      <formula>"REMUNERACION EXTRAORDINARIA"</formula>
    </cfRule>
  </conditionalFormatting>
  <conditionalFormatting sqref="P44">
    <cfRule type="cellIs" dxfId="462" priority="3102" operator="equal">
      <formula>"REMUNERACION EXTRAORDINARIA"</formula>
    </cfRule>
  </conditionalFormatting>
  <conditionalFormatting sqref="O49">
    <cfRule type="cellIs" dxfId="461" priority="3100" operator="equal">
      <formula>"REMUNERACION EXTRAORDINARIA"</formula>
    </cfRule>
  </conditionalFormatting>
  <conditionalFormatting sqref="O47">
    <cfRule type="cellIs" dxfId="460" priority="3101" operator="equal">
      <formula>"REMUNERACION EXTRAORDINARIA"</formula>
    </cfRule>
  </conditionalFormatting>
  <conditionalFormatting sqref="O53">
    <cfRule type="cellIs" dxfId="459" priority="3097" operator="equal">
      <formula>"REMUNERACION EXTRAORDINARIA"</formula>
    </cfRule>
  </conditionalFormatting>
  <conditionalFormatting sqref="P53">
    <cfRule type="cellIs" dxfId="458" priority="3096" operator="equal">
      <formula>"REMUNERACION EXTRAORDINARIA"</formula>
    </cfRule>
  </conditionalFormatting>
  <conditionalFormatting sqref="P55">
    <cfRule type="cellIs" dxfId="457" priority="3095" operator="equal">
      <formula>"REMUNERACION EXTRAORDINARIA"</formula>
    </cfRule>
  </conditionalFormatting>
  <conditionalFormatting sqref="P59">
    <cfRule type="cellIs" dxfId="456" priority="3093" operator="equal">
      <formula>"REMUNERACION EXTRAORDINARIA"</formula>
    </cfRule>
  </conditionalFormatting>
  <conditionalFormatting sqref="O61">
    <cfRule type="cellIs" dxfId="455" priority="3092" operator="equal">
      <formula>"REMUNERACION EXTRAORDINARIA"</formula>
    </cfRule>
  </conditionalFormatting>
  <conditionalFormatting sqref="P65">
    <cfRule type="cellIs" dxfId="454" priority="3087" operator="equal">
      <formula>"REMUNERACION EXTRAORDINARIA"</formula>
    </cfRule>
  </conditionalFormatting>
  <conditionalFormatting sqref="O63">
    <cfRule type="cellIs" dxfId="453" priority="3089" operator="equal">
      <formula>"REMUNERACION EXTRAORDINARIA"</formula>
    </cfRule>
  </conditionalFormatting>
  <conditionalFormatting sqref="O68">
    <cfRule type="cellIs" dxfId="452" priority="3085" operator="equal">
      <formula>"REMUNERACION EXTRAORDINARIA"</formula>
    </cfRule>
  </conditionalFormatting>
  <conditionalFormatting sqref="O66">
    <cfRule type="cellIs" dxfId="451" priority="3086" operator="equal">
      <formula>"REMUNERACION EXTRAORDINARIA"</formula>
    </cfRule>
  </conditionalFormatting>
  <conditionalFormatting sqref="N65:O65">
    <cfRule type="cellIs" dxfId="450" priority="3088" operator="equal">
      <formula>"REMUNERACION EXTRAORDINARIA"</formula>
    </cfRule>
  </conditionalFormatting>
  <conditionalFormatting sqref="P131">
    <cfRule type="cellIs" dxfId="449" priority="2063" operator="equal">
      <formula>"REMUNERACION EXTRAORDINARIA"</formula>
    </cfRule>
  </conditionalFormatting>
  <conditionalFormatting sqref="P141">
    <cfRule type="cellIs" dxfId="448" priority="2032" operator="equal">
      <formula>"REMUNERACION EXTRAORDINARIA"</formula>
    </cfRule>
  </conditionalFormatting>
  <conditionalFormatting sqref="O142">
    <cfRule type="cellIs" dxfId="447" priority="2030" operator="equal">
      <formula>"REMUNERACION EXTRAORDINARIA"</formula>
    </cfRule>
  </conditionalFormatting>
  <conditionalFormatting sqref="P142">
    <cfRule type="cellIs" dxfId="446" priority="2029" operator="equal">
      <formula>"REMUNERACION EXTRAORDINARIA"</formula>
    </cfRule>
  </conditionalFormatting>
  <conditionalFormatting sqref="P143">
    <cfRule type="cellIs" dxfId="445" priority="2028" operator="equal">
      <formula>"REMUNERACION EXTRAORDINARIA"</formula>
    </cfRule>
  </conditionalFormatting>
  <conditionalFormatting sqref="P145">
    <cfRule type="cellIs" dxfId="444" priority="2024" operator="equal">
      <formula>"REMUNERACION EXTRAORDINARIA"</formula>
    </cfRule>
  </conditionalFormatting>
  <conditionalFormatting sqref="P148">
    <cfRule type="cellIs" dxfId="443" priority="2021" operator="equal">
      <formula>"REMUNERACION EXTRAORDINARIA"</formula>
    </cfRule>
  </conditionalFormatting>
  <conditionalFormatting sqref="P146">
    <cfRule type="cellIs" dxfId="442" priority="2023" operator="equal">
      <formula>"REMUNERACION EXTRAORDINARIA"</formula>
    </cfRule>
  </conditionalFormatting>
  <conditionalFormatting sqref="P147">
    <cfRule type="cellIs" dxfId="441" priority="2022" operator="equal">
      <formula>"REMUNERACION EXTRAORDINARIA"</formula>
    </cfRule>
  </conditionalFormatting>
  <conditionalFormatting sqref="O150">
    <cfRule type="cellIs" dxfId="440" priority="2018" operator="equal">
      <formula>"REMUNERACION EXTRAORDINARIA"</formula>
    </cfRule>
  </conditionalFormatting>
  <conditionalFormatting sqref="P150">
    <cfRule type="cellIs" dxfId="439" priority="2017" operator="equal">
      <formula>"REMUNERACION EXTRAORDINARIA"</formula>
    </cfRule>
  </conditionalFormatting>
  <conditionalFormatting sqref="P151">
    <cfRule type="cellIs" dxfId="438" priority="2015" operator="equal">
      <formula>"REMUNERACION EXTRAORDINARIA"</formula>
    </cfRule>
  </conditionalFormatting>
  <conditionalFormatting sqref="O151">
    <cfRule type="cellIs" dxfId="437" priority="2016" operator="equal">
      <formula>"REMUNERACION EXTRAORDINARIA"</formula>
    </cfRule>
  </conditionalFormatting>
  <conditionalFormatting sqref="P152">
    <cfRule type="cellIs" dxfId="436" priority="2014" operator="equal">
      <formula>"REMUNERACION EXTRAORDINARIA"</formula>
    </cfRule>
  </conditionalFormatting>
  <conditionalFormatting sqref="P153">
    <cfRule type="cellIs" dxfId="435" priority="2011" operator="equal">
      <formula>"REMUNERACION EXTRAORDINARIA"</formula>
    </cfRule>
  </conditionalFormatting>
  <conditionalFormatting sqref="P156">
    <cfRule type="cellIs" dxfId="434" priority="2009" operator="equal">
      <formula>"REMUNERACION EXTRAORDINARIA"</formula>
    </cfRule>
  </conditionalFormatting>
  <conditionalFormatting sqref="O153">
    <cfRule type="cellIs" dxfId="433" priority="2012" operator="equal">
      <formula>"REMUNERACION EXTRAORDINARIA"</formula>
    </cfRule>
  </conditionalFormatting>
  <conditionalFormatting sqref="P154">
    <cfRule type="cellIs" dxfId="432" priority="2010" operator="equal">
      <formula>"REMUNERACION EXTRAORDINARIA"</formula>
    </cfRule>
  </conditionalFormatting>
  <conditionalFormatting sqref="P155">
    <cfRule type="cellIs" dxfId="431" priority="2008" operator="equal">
      <formula>"REMUNERACION EXTRAORDINARIA"</formula>
    </cfRule>
  </conditionalFormatting>
  <conditionalFormatting sqref="O158">
    <cfRule type="cellIs" dxfId="430" priority="1998" operator="equal">
      <formula>"REMUNERACION EXTRAORDINARIA"</formula>
    </cfRule>
  </conditionalFormatting>
  <conditionalFormatting sqref="P157">
    <cfRule type="cellIs" dxfId="429" priority="2000" operator="equal">
      <formula>"REMUNERACION EXTRAORDINARIA"</formula>
    </cfRule>
  </conditionalFormatting>
  <conditionalFormatting sqref="O157">
    <cfRule type="cellIs" dxfId="428" priority="2001" operator="equal">
      <formula>"REMUNERACION EXTRAORDINARIA"</formula>
    </cfRule>
  </conditionalFormatting>
  <conditionalFormatting sqref="P158">
    <cfRule type="cellIs" dxfId="427" priority="1999" operator="equal">
      <formula>"REMUNERACION EXTRAORDINARIA"</formula>
    </cfRule>
  </conditionalFormatting>
  <conditionalFormatting sqref="P159">
    <cfRule type="cellIs" dxfId="426" priority="1997" operator="equal">
      <formula>"REMUNERACION EXTRAORDINARIA"</formula>
    </cfRule>
  </conditionalFormatting>
  <conditionalFormatting sqref="P160">
    <cfRule type="cellIs" dxfId="425" priority="1988" operator="equal">
      <formula>"REMUNERACION EXTRAORDINARIA"</formula>
    </cfRule>
  </conditionalFormatting>
  <conditionalFormatting sqref="P162">
    <cfRule type="cellIs" dxfId="424" priority="1984" operator="equal">
      <formula>"REMUNERACION EXTRAORDINARIA"</formula>
    </cfRule>
  </conditionalFormatting>
  <conditionalFormatting sqref="P163">
    <cfRule type="cellIs" dxfId="423" priority="1983" operator="equal">
      <formula>"REMUNERACION EXTRAORDINARIA"</formula>
    </cfRule>
  </conditionalFormatting>
  <conditionalFormatting sqref="P165">
    <cfRule type="cellIs" dxfId="422" priority="1980" operator="equal">
      <formula>"REMUNERACION EXTRAORDINARIA"</formula>
    </cfRule>
  </conditionalFormatting>
  <conditionalFormatting sqref="P164">
    <cfRule type="cellIs" dxfId="421" priority="1981" operator="equal">
      <formula>"REMUNERACION EXTRAORDINARIA"</formula>
    </cfRule>
  </conditionalFormatting>
  <conditionalFormatting sqref="P166">
    <cfRule type="cellIs" dxfId="420" priority="1979" operator="equal">
      <formula>"REMUNERACION EXTRAORDINARIA"</formula>
    </cfRule>
  </conditionalFormatting>
  <conditionalFormatting sqref="P176">
    <cfRule type="cellIs" dxfId="419" priority="1953" operator="equal">
      <formula>"REMUNERACION EXTRAORDINARIA"</formula>
    </cfRule>
  </conditionalFormatting>
  <conditionalFormatting sqref="P135">
    <cfRule type="cellIs" dxfId="418" priority="2048" operator="equal">
      <formula>"REMUNERACION EXTRAORDINARIA"</formula>
    </cfRule>
  </conditionalFormatting>
  <conditionalFormatting sqref="P194">
    <cfRule type="cellIs" dxfId="417" priority="1922" operator="equal">
      <formula>"REMUNERACION EXTRAORDINARIA"</formula>
    </cfRule>
  </conditionalFormatting>
  <conditionalFormatting sqref="P197">
    <cfRule type="cellIs" dxfId="416" priority="1921" operator="equal">
      <formula>"REMUNERACION EXTRAORDINARIA"</formula>
    </cfRule>
  </conditionalFormatting>
  <conditionalFormatting sqref="P239">
    <cfRule type="cellIs" dxfId="415" priority="1734" operator="equal">
      <formula>"REMUNERACION EXTRAORDINARIA"</formula>
    </cfRule>
  </conditionalFormatting>
  <conditionalFormatting sqref="P283">
    <cfRule type="cellIs" dxfId="414" priority="1582" operator="equal">
      <formula>"REMUNERACION EXTRAORDINARIA"</formula>
    </cfRule>
  </conditionalFormatting>
  <conditionalFormatting sqref="P302">
    <cfRule type="cellIs" dxfId="413" priority="1533" operator="equal">
      <formula>"REMUNERACION EXTRAORDINARIA"</formula>
    </cfRule>
  </conditionalFormatting>
  <conditionalFormatting sqref="P332">
    <cfRule type="cellIs" dxfId="412" priority="1429" operator="equal">
      <formula>"REMUNERACION EXTRAORDINARIA"</formula>
    </cfRule>
  </conditionalFormatting>
  <conditionalFormatting sqref="P388">
    <cfRule type="cellIs" dxfId="411" priority="1422" operator="equal">
      <formula>"REMUNERACION EXTRAORDINARIA"</formula>
    </cfRule>
  </conditionalFormatting>
  <conditionalFormatting sqref="P436">
    <cfRule type="cellIs" dxfId="410" priority="1421" operator="equal">
      <formula>"REMUNERACION EXTRAORDINARIA"</formula>
    </cfRule>
  </conditionalFormatting>
  <conditionalFormatting sqref="P334">
    <cfRule type="cellIs" dxfId="409" priority="1420" operator="equal">
      <formula>"REMUNERACION EXTRAORDINARIA"</formula>
    </cfRule>
  </conditionalFormatting>
  <conditionalFormatting sqref="P338">
    <cfRule type="cellIs" dxfId="408" priority="1417" operator="equal">
      <formula>"REMUNERACION EXTRAORDINARIA"</formula>
    </cfRule>
  </conditionalFormatting>
  <conditionalFormatting sqref="P335">
    <cfRule type="cellIs" dxfId="407" priority="1419" operator="equal">
      <formula>"REMUNERACION EXTRAORDINARIA"</formula>
    </cfRule>
  </conditionalFormatting>
  <conditionalFormatting sqref="P339">
    <cfRule type="cellIs" dxfId="406" priority="1416" operator="equal">
      <formula>"REMUNERACION EXTRAORDINARIA"</formula>
    </cfRule>
  </conditionalFormatting>
  <conditionalFormatting sqref="P343">
    <cfRule type="cellIs" dxfId="405" priority="1414" operator="equal">
      <formula>"REMUNERACION EXTRAORDINARIA"</formula>
    </cfRule>
  </conditionalFormatting>
  <conditionalFormatting sqref="P344">
    <cfRule type="cellIs" dxfId="404" priority="1413" operator="equal">
      <formula>"REMUNERACION EXTRAORDINARIA"</formula>
    </cfRule>
  </conditionalFormatting>
  <conditionalFormatting sqref="P349">
    <cfRule type="cellIs" dxfId="403" priority="1410" operator="equal">
      <formula>"REMUNERACION EXTRAORDINARIA"</formula>
    </cfRule>
  </conditionalFormatting>
  <conditionalFormatting sqref="P345">
    <cfRule type="cellIs" dxfId="402" priority="1412" operator="equal">
      <formula>"REMUNERACION EXTRAORDINARIA"</formula>
    </cfRule>
  </conditionalFormatting>
  <conditionalFormatting sqref="N352:O352">
    <cfRule type="cellIs" dxfId="401" priority="1406" operator="equal">
      <formula>"REMUNERACION EXTRAORDINARIA"</formula>
    </cfRule>
  </conditionalFormatting>
  <conditionalFormatting sqref="P352">
    <cfRule type="cellIs" dxfId="400" priority="1404" operator="equal">
      <formula>"REMUNERACION EXTRAORDINARIA"</formula>
    </cfRule>
  </conditionalFormatting>
  <conditionalFormatting sqref="P356">
    <cfRule type="cellIs" dxfId="399" priority="1402" operator="equal">
      <formula>"REMUNERACION EXTRAORDINARIA"</formula>
    </cfRule>
  </conditionalFormatting>
  <conditionalFormatting sqref="P359">
    <cfRule type="cellIs" dxfId="398" priority="1401" operator="equal">
      <formula>"REMUNERACION EXTRAORDINARIA"</formula>
    </cfRule>
  </conditionalFormatting>
  <conditionalFormatting sqref="P365">
    <cfRule type="cellIs" dxfId="397" priority="1399" operator="equal">
      <formula>"REMUNERACION EXTRAORDINARIA"</formula>
    </cfRule>
  </conditionalFormatting>
  <conditionalFormatting sqref="O385">
    <cfRule type="cellIs" dxfId="396" priority="1398" operator="equal">
      <formula>"REMUNERACION EXTRAORDINARIA"</formula>
    </cfRule>
  </conditionalFormatting>
  <conditionalFormatting sqref="P408">
    <cfRule type="cellIs" dxfId="395" priority="1336" operator="equal">
      <formula>"REMUNERACION EXTRAORDINARIA"</formula>
    </cfRule>
  </conditionalFormatting>
  <conditionalFormatting sqref="K389">
    <cfRule type="cellIs" dxfId="394" priority="1326" operator="equal">
      <formula>"REMUNERACION EXTRAORDINARIA"</formula>
    </cfRule>
  </conditionalFormatting>
  <conditionalFormatting sqref="P429 P402:P403 P385 P374 P368">
    <cfRule type="cellIs" dxfId="393" priority="1390" operator="equal">
      <formula>"REMUNERACION EXTRAORDINARIA"</formula>
    </cfRule>
  </conditionalFormatting>
  <conditionalFormatting sqref="P428">
    <cfRule type="cellIs" dxfId="392" priority="1389" operator="equal">
      <formula>"REMUNERACION EXTRAORDINARIA"</formula>
    </cfRule>
  </conditionalFormatting>
  <conditionalFormatting sqref="P437">
    <cfRule type="cellIs" dxfId="391" priority="1387" operator="equal">
      <formula>"REMUNERACION EXTRAORDINARIA"</formula>
    </cfRule>
  </conditionalFormatting>
  <conditionalFormatting sqref="P376 P369 P372 P397 P400 P415 P406:P407 P412:P413 P420:P421 P423:P424">
    <cfRule type="cellIs" dxfId="390" priority="1388" operator="equal">
      <formula>"REMUNERACION EXTRAORDINARIA"</formula>
    </cfRule>
  </conditionalFormatting>
  <conditionalFormatting sqref="P386">
    <cfRule type="cellIs" dxfId="389" priority="1386" operator="equal">
      <formula>"REMUNERACION EXTRAORDINARIA"</formula>
    </cfRule>
  </conditionalFormatting>
  <conditionalFormatting sqref="P439">
    <cfRule type="cellIs" dxfId="388" priority="1384" operator="equal">
      <formula>"REMUNERACION EXTRAORDINARIA"</formula>
    </cfRule>
  </conditionalFormatting>
  <conditionalFormatting sqref="N372:O372">
    <cfRule type="cellIs" dxfId="387" priority="1370" operator="equal">
      <formula>"REMUNERACION EXTRAORDINARIA"</formula>
    </cfRule>
  </conditionalFormatting>
  <conditionalFormatting sqref="N386:O386">
    <cfRule type="cellIs" dxfId="386" priority="1366" operator="equal">
      <formula>"REMUNERACION EXTRAORDINARIA"</formula>
    </cfRule>
  </conditionalFormatting>
  <conditionalFormatting sqref="P340">
    <cfRule type="cellIs" dxfId="385" priority="1351" operator="equal">
      <formula>"REMUNERACION EXTRAORDINARIA"</formula>
    </cfRule>
  </conditionalFormatting>
  <conditionalFormatting sqref="N403:O403">
    <cfRule type="cellIs" dxfId="384" priority="1357" operator="equal">
      <formula>"REMUNERACION EXTRAORDINARIA"</formula>
    </cfRule>
  </conditionalFormatting>
  <conditionalFormatting sqref="N402:O402">
    <cfRule type="cellIs" dxfId="383" priority="1354" operator="equal">
      <formula>"REMUNERACION EXTRAORDINARIA"</formula>
    </cfRule>
  </conditionalFormatting>
  <conditionalFormatting sqref="P346">
    <cfRule type="cellIs" dxfId="382" priority="1349" operator="equal">
      <formula>"REMUNERACION EXTRAORDINARIA"</formula>
    </cfRule>
  </conditionalFormatting>
  <conditionalFormatting sqref="P414">
    <cfRule type="cellIs" dxfId="381" priority="1335" operator="equal">
      <formula>"REMUNERACION EXTRAORDINARIA"</formula>
    </cfRule>
  </conditionalFormatting>
  <conditionalFormatting sqref="P389">
    <cfRule type="cellIs" dxfId="380" priority="1330" operator="equal">
      <formula>"REMUNERACION EXTRAORDINARIA"</formula>
    </cfRule>
  </conditionalFormatting>
  <conditionalFormatting sqref="P440">
    <cfRule type="cellIs" dxfId="379" priority="1321" operator="equal">
      <formula>"REMUNERACION EXTRAORDINARIA"</formula>
    </cfRule>
  </conditionalFormatting>
  <conditionalFormatting sqref="N373:O373">
    <cfRule type="cellIs" dxfId="378" priority="1317" operator="equal">
      <formula>"REMUNERACION EXTRAORDINARIA"</formula>
    </cfRule>
  </conditionalFormatting>
  <conditionalFormatting sqref="P387">
    <cfRule type="cellIs" dxfId="377" priority="1315" operator="equal">
      <formula>"REMUNERACION EXTRAORDINARIA"</formula>
    </cfRule>
  </conditionalFormatting>
  <conditionalFormatting sqref="P373">
    <cfRule type="cellIs" dxfId="376" priority="1316" operator="equal">
      <formula>"REMUNERACION EXTRAORDINARIA"</formula>
    </cfRule>
  </conditionalFormatting>
  <conditionalFormatting sqref="K387">
    <cfRule type="cellIs" dxfId="375" priority="1313" operator="equal">
      <formula>"REMUNERACION EXTRAORDINARIA"</formula>
    </cfRule>
  </conditionalFormatting>
  <conditionalFormatting sqref="P425">
    <cfRule type="cellIs" dxfId="374" priority="1310" operator="equal">
      <formula>"REMUNERACION EXTRAORDINARIA"</formula>
    </cfRule>
  </conditionalFormatting>
  <conditionalFormatting sqref="P401">
    <cfRule type="cellIs" dxfId="373" priority="1311" operator="equal">
      <formula>"REMUNERACION EXTRAORDINARIA"</formula>
    </cfRule>
  </conditionalFormatting>
  <conditionalFormatting sqref="P426">
    <cfRule type="cellIs" dxfId="372" priority="1302" operator="equal">
      <formula>"REMUNERACION EXTRAORDINARIA"</formula>
    </cfRule>
  </conditionalFormatting>
  <conditionalFormatting sqref="P458">
    <cfRule type="cellIs" dxfId="371" priority="1291" operator="equal">
      <formula>"REMUNERACION EXTRAORDINARIA"</formula>
    </cfRule>
  </conditionalFormatting>
  <conditionalFormatting sqref="P333">
    <cfRule type="cellIs" dxfId="370" priority="1270" operator="equal">
      <formula>"REMUNERACION EXTRAORDINARIA"</formula>
    </cfRule>
  </conditionalFormatting>
  <conditionalFormatting sqref="P336">
    <cfRule type="cellIs" dxfId="369" priority="1253" operator="equal">
      <formula>"REMUNERACION EXTRAORDINARIA"</formula>
    </cfRule>
  </conditionalFormatting>
  <conditionalFormatting sqref="N336:O336">
    <cfRule type="cellIs" dxfId="368" priority="1251" operator="equal">
      <formula>"REMUNERACION EXTRAORDINARIA"</formula>
    </cfRule>
  </conditionalFormatting>
  <conditionalFormatting sqref="P337">
    <cfRule type="cellIs" dxfId="367" priority="1252" operator="equal">
      <formula>"REMUNERACION EXTRAORDINARIA"</formula>
    </cfRule>
  </conditionalFormatting>
  <conditionalFormatting sqref="N337:O337">
    <cfRule type="cellIs" dxfId="366" priority="1250" operator="equal">
      <formula>"REMUNERACION EXTRAORDINARIA"</formula>
    </cfRule>
  </conditionalFormatting>
  <conditionalFormatting sqref="P341">
    <cfRule type="cellIs" dxfId="365" priority="1239" operator="equal">
      <formula>"REMUNERACION EXTRAORDINARIA"</formula>
    </cfRule>
  </conditionalFormatting>
  <conditionalFormatting sqref="P342">
    <cfRule type="cellIs" dxfId="364" priority="1238" operator="equal">
      <formula>"REMUNERACION EXTRAORDINARIA"</formula>
    </cfRule>
  </conditionalFormatting>
  <conditionalFormatting sqref="P347">
    <cfRule type="cellIs" dxfId="363" priority="1224" operator="equal">
      <formula>"REMUNERACION EXTRAORDINARIA"</formula>
    </cfRule>
  </conditionalFormatting>
  <conditionalFormatting sqref="P348">
    <cfRule type="cellIs" dxfId="362" priority="1222" operator="equal">
      <formula>"REMUNERACION EXTRAORDINARIA"</formula>
    </cfRule>
  </conditionalFormatting>
  <conditionalFormatting sqref="N348:O348">
    <cfRule type="cellIs" dxfId="361" priority="1221" operator="equal">
      <formula>"REMUNERACION EXTRAORDINARIA"</formula>
    </cfRule>
  </conditionalFormatting>
  <conditionalFormatting sqref="P350">
    <cfRule type="cellIs" dxfId="360" priority="1212" operator="equal">
      <formula>"REMUNERACION EXTRAORDINARIA"</formula>
    </cfRule>
  </conditionalFormatting>
  <conditionalFormatting sqref="P351">
    <cfRule type="cellIs" dxfId="359" priority="1210" operator="equal">
      <formula>"REMUNERACION EXTRAORDINARIA"</formula>
    </cfRule>
  </conditionalFormatting>
  <conditionalFormatting sqref="P353">
    <cfRule type="cellIs" dxfId="358" priority="1205" operator="equal">
      <formula>"REMUNERACION EXTRAORDINARIA"</formula>
    </cfRule>
  </conditionalFormatting>
  <conditionalFormatting sqref="P354">
    <cfRule type="cellIs" dxfId="357" priority="1202" operator="equal">
      <formula>"REMUNERACION EXTRAORDINARIA"</formula>
    </cfRule>
  </conditionalFormatting>
  <conditionalFormatting sqref="P355">
    <cfRule type="cellIs" dxfId="356" priority="1198" operator="equal">
      <formula>"REMUNERACION EXTRAORDINARIA"</formula>
    </cfRule>
  </conditionalFormatting>
  <conditionalFormatting sqref="P357">
    <cfRule type="cellIs" dxfId="355" priority="1193" operator="equal">
      <formula>"REMUNERACION EXTRAORDINARIA"</formula>
    </cfRule>
  </conditionalFormatting>
  <conditionalFormatting sqref="P358">
    <cfRule type="cellIs" dxfId="354" priority="1189" operator="equal">
      <formula>"REMUNERACION EXTRAORDINARIA"</formula>
    </cfRule>
  </conditionalFormatting>
  <conditionalFormatting sqref="P360">
    <cfRule type="cellIs" dxfId="353" priority="1183" operator="equal">
      <formula>"REMUNERACION EXTRAORDINARIA"</formula>
    </cfRule>
  </conditionalFormatting>
  <conditionalFormatting sqref="P361">
    <cfRule type="cellIs" dxfId="352" priority="1182" operator="equal">
      <formula>"REMUNERACION EXTRAORDINARIA"</formula>
    </cfRule>
  </conditionalFormatting>
  <conditionalFormatting sqref="N361:O361">
    <cfRule type="cellIs" dxfId="351" priority="1181" operator="equal">
      <formula>"REMUNERACION EXTRAORDINARIA"</formula>
    </cfRule>
  </conditionalFormatting>
  <conditionalFormatting sqref="P362">
    <cfRule type="cellIs" dxfId="350" priority="1180" operator="equal">
      <formula>"REMUNERACION EXTRAORDINARIA"</formula>
    </cfRule>
  </conditionalFormatting>
  <conditionalFormatting sqref="N362:O362">
    <cfRule type="cellIs" dxfId="349" priority="1179" operator="equal">
      <formula>"REMUNERACION EXTRAORDINARIA"</formula>
    </cfRule>
  </conditionalFormatting>
  <conditionalFormatting sqref="P363">
    <cfRule type="cellIs" dxfId="348" priority="1167" operator="equal">
      <formula>"REMUNERACION EXTRAORDINARIA"</formula>
    </cfRule>
  </conditionalFormatting>
  <conditionalFormatting sqref="P364">
    <cfRule type="cellIs" dxfId="347" priority="1164" operator="equal">
      <formula>"REMUNERACION EXTRAORDINARIA"</formula>
    </cfRule>
  </conditionalFormatting>
  <conditionalFormatting sqref="P366">
    <cfRule type="cellIs" dxfId="346" priority="1160" operator="equal">
      <formula>"REMUNERACION EXTRAORDINARIA"</formula>
    </cfRule>
  </conditionalFormatting>
  <conditionalFormatting sqref="N366:O366">
    <cfRule type="cellIs" dxfId="345" priority="1159" operator="equal">
      <formula>"REMUNERACION EXTRAORDINARIA"</formula>
    </cfRule>
  </conditionalFormatting>
  <conditionalFormatting sqref="O367">
    <cfRule type="cellIs" dxfId="344" priority="1157" operator="equal">
      <formula>"REMUNERACION EXTRAORDINARIA"</formula>
    </cfRule>
  </conditionalFormatting>
  <conditionalFormatting sqref="N367">
    <cfRule type="cellIs" dxfId="343" priority="1158" operator="equal">
      <formula>"REMUNERACION EXTRAORDINARIA"</formula>
    </cfRule>
  </conditionalFormatting>
  <conditionalFormatting sqref="P367">
    <cfRule type="cellIs" dxfId="342" priority="1156" operator="equal">
      <formula>"REMUNERACION EXTRAORDINARIA"</formula>
    </cfRule>
  </conditionalFormatting>
  <conditionalFormatting sqref="P370">
    <cfRule type="cellIs" dxfId="341" priority="1136" operator="equal">
      <formula>"REMUNERACION EXTRAORDINARIA"</formula>
    </cfRule>
  </conditionalFormatting>
  <conditionalFormatting sqref="P371">
    <cfRule type="cellIs" dxfId="340" priority="1135" operator="equal">
      <formula>"REMUNERACION EXTRAORDINARIA"</formula>
    </cfRule>
  </conditionalFormatting>
  <conditionalFormatting sqref="P375">
    <cfRule type="cellIs" dxfId="339" priority="1118" operator="equal">
      <formula>"REMUNERACION EXTRAORDINARIA"</formula>
    </cfRule>
  </conditionalFormatting>
  <conditionalFormatting sqref="O375">
    <cfRule type="cellIs" dxfId="338" priority="1119" operator="equal">
      <formula>"REMUNERACION EXTRAORDINARIA"</formula>
    </cfRule>
  </conditionalFormatting>
  <conditionalFormatting sqref="P377">
    <cfRule type="cellIs" dxfId="337" priority="1116" operator="equal">
      <formula>"REMUNERACION EXTRAORDINARIA"</formula>
    </cfRule>
  </conditionalFormatting>
  <conditionalFormatting sqref="P378">
    <cfRule type="cellIs" dxfId="336" priority="1115" operator="equal">
      <formula>"REMUNERACION EXTRAORDINARIA"</formula>
    </cfRule>
  </conditionalFormatting>
  <conditionalFormatting sqref="N377:O377">
    <cfRule type="cellIs" dxfId="335" priority="1114" operator="equal">
      <formula>"REMUNERACION EXTRAORDINARIA"</formula>
    </cfRule>
  </conditionalFormatting>
  <conditionalFormatting sqref="P379">
    <cfRule type="cellIs" dxfId="334" priority="1113" operator="equal">
      <formula>"REMUNERACION EXTRAORDINARIA"</formula>
    </cfRule>
  </conditionalFormatting>
  <conditionalFormatting sqref="N379:O379">
    <cfRule type="cellIs" dxfId="333" priority="1112" operator="equal">
      <formula>"REMUNERACION EXTRAORDINARIA"</formula>
    </cfRule>
  </conditionalFormatting>
  <conditionalFormatting sqref="N383:O383">
    <cfRule type="cellIs" dxfId="332" priority="1085" operator="equal">
      <formula>"REMUNERACION EXTRAORDINARIA"</formula>
    </cfRule>
  </conditionalFormatting>
  <conditionalFormatting sqref="P383">
    <cfRule type="cellIs" dxfId="331" priority="1086" operator="equal">
      <formula>"REMUNERACION EXTRAORDINARIA"</formula>
    </cfRule>
  </conditionalFormatting>
  <conditionalFormatting sqref="P380">
    <cfRule type="cellIs" dxfId="330" priority="1108" operator="equal">
      <formula>"REMUNERACION EXTRAORDINARIA"</formula>
    </cfRule>
  </conditionalFormatting>
  <conditionalFormatting sqref="N380:O380">
    <cfRule type="cellIs" dxfId="329" priority="1107" operator="equal">
      <formula>"REMUNERACION EXTRAORDINARIA"</formula>
    </cfRule>
  </conditionalFormatting>
  <conditionalFormatting sqref="N384">
    <cfRule type="cellIs" dxfId="328" priority="1084" operator="equal">
      <formula>"REMUNERACION EXTRAORDINARIA"</formula>
    </cfRule>
  </conditionalFormatting>
  <conditionalFormatting sqref="P382">
    <cfRule type="cellIs" dxfId="327" priority="1105" operator="equal">
      <formula>"REMUNERACION EXTRAORDINARIA"</formula>
    </cfRule>
  </conditionalFormatting>
  <conditionalFormatting sqref="O384">
    <cfRule type="cellIs" dxfId="326" priority="1083" operator="equal">
      <formula>"REMUNERACION EXTRAORDINARIA"</formula>
    </cfRule>
  </conditionalFormatting>
  <conditionalFormatting sqref="P384">
    <cfRule type="cellIs" dxfId="325" priority="1082" operator="equal">
      <formula>"REMUNERACION EXTRAORDINARIA"</formula>
    </cfRule>
  </conditionalFormatting>
  <conditionalFormatting sqref="P390">
    <cfRule type="cellIs" dxfId="324" priority="1060" operator="equal">
      <formula>"REMUNERACION EXTRAORDINARIA"</formula>
    </cfRule>
  </conditionalFormatting>
  <conditionalFormatting sqref="P381">
    <cfRule type="cellIs" dxfId="323" priority="1106" operator="equal">
      <formula>"REMUNERACION EXTRAORDINARIA"</formula>
    </cfRule>
  </conditionalFormatting>
  <conditionalFormatting sqref="N390:O390">
    <cfRule type="cellIs" dxfId="322" priority="1059" operator="equal">
      <formula>"REMUNERACION EXTRAORDINARIA"</formula>
    </cfRule>
  </conditionalFormatting>
  <conditionalFormatting sqref="P392">
    <cfRule type="cellIs" dxfId="321" priority="1050" operator="equal">
      <formula>"REMUNERACION EXTRAORDINARIA"</formula>
    </cfRule>
  </conditionalFormatting>
  <conditionalFormatting sqref="P393">
    <cfRule type="cellIs" dxfId="320" priority="1046" operator="equal">
      <formula>"REMUNERACION EXTRAORDINARIA"</formula>
    </cfRule>
  </conditionalFormatting>
  <conditionalFormatting sqref="P395">
    <cfRule type="cellIs" dxfId="319" priority="1034" operator="equal">
      <formula>"REMUNERACION EXTRAORDINARIA"</formula>
    </cfRule>
  </conditionalFormatting>
  <conditionalFormatting sqref="N395:O395">
    <cfRule type="cellIs" dxfId="318" priority="1033" operator="equal">
      <formula>"REMUNERACION EXTRAORDINARIA"</formula>
    </cfRule>
  </conditionalFormatting>
  <conditionalFormatting sqref="N382:O382">
    <cfRule type="cellIs" dxfId="317" priority="1104" operator="equal">
      <formula>"REMUNERACION EXTRAORDINARIA"</formula>
    </cfRule>
  </conditionalFormatting>
  <conditionalFormatting sqref="P396">
    <cfRule type="cellIs" dxfId="316" priority="1032" operator="equal">
      <formula>"REMUNERACION EXTRAORDINARIA"</formula>
    </cfRule>
  </conditionalFormatting>
  <conditionalFormatting sqref="N391:O391">
    <cfRule type="cellIs" dxfId="315" priority="1058" operator="equal">
      <formula>"REMUNERACION EXTRAORDINARIA"</formula>
    </cfRule>
  </conditionalFormatting>
  <conditionalFormatting sqref="P398">
    <cfRule type="cellIs" dxfId="314" priority="1030" operator="equal">
      <formula>"REMUNERACION EXTRAORDINARIA"</formula>
    </cfRule>
  </conditionalFormatting>
  <conditionalFormatting sqref="N381:O381">
    <cfRule type="cellIs" dxfId="313" priority="1102" operator="equal">
      <formula>"REMUNERACION EXTRAORDINARIA"</formula>
    </cfRule>
  </conditionalFormatting>
  <conditionalFormatting sqref="N381:O381">
    <cfRule type="cellIs" dxfId="312" priority="1103" operator="equal">
      <formula>"REMUNERACION EXTRAORDINARIA"</formula>
    </cfRule>
  </conditionalFormatting>
  <conditionalFormatting sqref="N399">
    <cfRule type="cellIs" dxfId="311" priority="1029" operator="equal">
      <formula>"REMUNERACION EXTRAORDINARIA"</formula>
    </cfRule>
  </conditionalFormatting>
  <conditionalFormatting sqref="P391">
    <cfRule type="cellIs" dxfId="310" priority="1057" operator="equal">
      <formula>"REMUNERACION EXTRAORDINARIA"</formula>
    </cfRule>
  </conditionalFormatting>
  <conditionalFormatting sqref="P394">
    <cfRule type="cellIs" dxfId="309" priority="1036" operator="equal">
      <formula>"REMUNERACION EXTRAORDINARIA"</formula>
    </cfRule>
  </conditionalFormatting>
  <conditionalFormatting sqref="P404">
    <cfRule type="cellIs" dxfId="308" priority="1008" operator="equal">
      <formula>"REMUNERACION EXTRAORDINARIA"</formula>
    </cfRule>
  </conditionalFormatting>
  <conditionalFormatting sqref="P405">
    <cfRule type="cellIs" dxfId="307" priority="999" operator="equal">
      <formula>"REMUNERACION EXTRAORDINARIA"</formula>
    </cfRule>
  </conditionalFormatting>
  <conditionalFormatting sqref="O404">
    <cfRule type="cellIs" dxfId="306" priority="1009" operator="equal">
      <formula>"REMUNERACION EXTRAORDINARIA"</formula>
    </cfRule>
  </conditionalFormatting>
  <conditionalFormatting sqref="P399">
    <cfRule type="cellIs" dxfId="305" priority="1027" operator="equal">
      <formula>"REMUNERACION EXTRAORDINARIA"</formula>
    </cfRule>
  </conditionalFormatting>
  <conditionalFormatting sqref="O399">
    <cfRule type="cellIs" dxfId="304" priority="1028" operator="equal">
      <formula>"REMUNERACION EXTRAORDINARIA"</formula>
    </cfRule>
  </conditionalFormatting>
  <conditionalFormatting sqref="P411">
    <cfRule type="cellIs" dxfId="303" priority="992" operator="equal">
      <formula>"REMUNERACION EXTRAORDINARIA"</formula>
    </cfRule>
  </conditionalFormatting>
  <conditionalFormatting sqref="P409:P410">
    <cfRule type="cellIs" dxfId="302" priority="993" operator="equal">
      <formula>"REMUNERACION EXTRAORDINARIA"</formula>
    </cfRule>
  </conditionalFormatting>
  <conditionalFormatting sqref="P419">
    <cfRule type="cellIs" dxfId="301" priority="982" operator="equal">
      <formula>"REMUNERACION EXTRAORDINARIA"</formula>
    </cfRule>
  </conditionalFormatting>
  <conditionalFormatting sqref="P416">
    <cfRule type="cellIs" dxfId="300" priority="985" operator="equal">
      <formula>"REMUNERACION EXTRAORDINARIA"</formula>
    </cfRule>
  </conditionalFormatting>
  <conditionalFormatting sqref="P422">
    <cfRule type="cellIs" dxfId="299" priority="976" operator="equal">
      <formula>"REMUNERACION EXTRAORDINARIA"</formula>
    </cfRule>
  </conditionalFormatting>
  <conditionalFormatting sqref="P418">
    <cfRule type="cellIs" dxfId="298" priority="983" operator="equal">
      <formula>"REMUNERACION EXTRAORDINARIA"</formula>
    </cfRule>
  </conditionalFormatting>
  <conditionalFormatting sqref="P427">
    <cfRule type="cellIs" dxfId="297" priority="962" operator="equal">
      <formula>"REMUNERACION EXTRAORDINARIA"</formula>
    </cfRule>
  </conditionalFormatting>
  <conditionalFormatting sqref="P430">
    <cfRule type="cellIs" dxfId="296" priority="956" operator="equal">
      <formula>"REMUNERACION EXTRAORDINARIA"</formula>
    </cfRule>
  </conditionalFormatting>
  <conditionalFormatting sqref="P432">
    <cfRule type="cellIs" dxfId="295" priority="960" operator="equal">
      <formula>"REMUNERACION EXTRAORDINARIA"</formula>
    </cfRule>
  </conditionalFormatting>
  <conditionalFormatting sqref="P431">
    <cfRule type="cellIs" dxfId="294" priority="955" operator="equal">
      <formula>"REMUNERACION EXTRAORDINARIA"</formula>
    </cfRule>
  </conditionalFormatting>
  <conditionalFormatting sqref="P434">
    <cfRule type="cellIs" dxfId="293" priority="950" operator="equal">
      <formula>"REMUNERACION EXTRAORDINARIA"</formula>
    </cfRule>
  </conditionalFormatting>
  <conditionalFormatting sqref="P433">
    <cfRule type="cellIs" dxfId="292" priority="951" operator="equal">
      <formula>"REMUNERACION EXTRAORDINARIA"</formula>
    </cfRule>
  </conditionalFormatting>
  <conditionalFormatting sqref="P438">
    <cfRule type="cellIs" dxfId="291" priority="946" operator="equal">
      <formula>"REMUNERACION EXTRAORDINARIA"</formula>
    </cfRule>
  </conditionalFormatting>
  <conditionalFormatting sqref="P441">
    <cfRule type="cellIs" dxfId="290" priority="942" operator="equal">
      <formula>"REMUNERACION EXTRAORDINARIA"</formula>
    </cfRule>
  </conditionalFormatting>
  <conditionalFormatting sqref="P442">
    <cfRule type="cellIs" dxfId="289" priority="940" operator="equal">
      <formula>"REMUNERACION EXTRAORDINARIA"</formula>
    </cfRule>
  </conditionalFormatting>
  <conditionalFormatting sqref="P444">
    <cfRule type="cellIs" dxfId="288" priority="937" operator="equal">
      <formula>"REMUNERACION EXTRAORDINARIA"</formula>
    </cfRule>
  </conditionalFormatting>
  <conditionalFormatting sqref="P448">
    <cfRule type="cellIs" dxfId="287" priority="928" operator="equal">
      <formula>"REMUNERACION EXTRAORDINARIA"</formula>
    </cfRule>
  </conditionalFormatting>
  <conditionalFormatting sqref="P448">
    <cfRule type="cellIs" dxfId="286" priority="927" operator="equal">
      <formula>"REMUNERACION EXTRAORDINARIA"</formula>
    </cfRule>
  </conditionalFormatting>
  <conditionalFormatting sqref="P449">
    <cfRule type="cellIs" dxfId="285" priority="922" operator="equal">
      <formula>"REMUNERACION EXTRAORDINARIA"</formula>
    </cfRule>
  </conditionalFormatting>
  <conditionalFormatting sqref="P450">
    <cfRule type="cellIs" dxfId="284" priority="916" operator="equal">
      <formula>"REMUNERACION EXTRAORDINARIA"</formula>
    </cfRule>
  </conditionalFormatting>
  <conditionalFormatting sqref="P452">
    <cfRule type="cellIs" dxfId="283" priority="912" operator="equal">
      <formula>"REMUNERACION EXTRAORDINARIA"</formula>
    </cfRule>
  </conditionalFormatting>
  <conditionalFormatting sqref="P435">
    <cfRule type="cellIs" dxfId="282" priority="949" operator="equal">
      <formula>"REMUNERACION EXTRAORDINARIA"</formula>
    </cfRule>
  </conditionalFormatting>
  <conditionalFormatting sqref="P455">
    <cfRule type="cellIs" dxfId="281" priority="905" operator="equal">
      <formula>"REMUNERACION EXTRAORDINARIA"</formula>
    </cfRule>
  </conditionalFormatting>
  <conditionalFormatting sqref="P446">
    <cfRule type="cellIs" dxfId="280" priority="935" operator="equal">
      <formula>"REMUNERACION EXTRAORDINARIA"</formula>
    </cfRule>
  </conditionalFormatting>
  <conditionalFormatting sqref="P443">
    <cfRule type="cellIs" dxfId="279" priority="936" operator="equal">
      <formula>"REMUNERACION EXTRAORDINARIA"</formula>
    </cfRule>
  </conditionalFormatting>
  <conditionalFormatting sqref="P444">
    <cfRule type="cellIs" dxfId="278" priority="938" operator="equal">
      <formula>"REMUNERACION EXTRAORDINARIA"</formula>
    </cfRule>
  </conditionalFormatting>
  <conditionalFormatting sqref="P447">
    <cfRule type="cellIs" dxfId="277" priority="926" operator="equal">
      <formula>"REMUNERACION EXTRAORDINARIA"</formula>
    </cfRule>
  </conditionalFormatting>
  <conditionalFormatting sqref="P461">
    <cfRule type="cellIs" dxfId="276" priority="896" operator="equal">
      <formula>"REMUNERACION EXTRAORDINARIA"</formula>
    </cfRule>
  </conditionalFormatting>
  <conditionalFormatting sqref="P460">
    <cfRule type="cellIs" dxfId="275" priority="895" operator="equal">
      <formula>"REMUNERACION EXTRAORDINARIA"</formula>
    </cfRule>
  </conditionalFormatting>
  <conditionalFormatting sqref="P449">
    <cfRule type="cellIs" dxfId="274" priority="921" operator="equal">
      <formula>"REMUNERACION EXTRAORDINARIA"</formula>
    </cfRule>
  </conditionalFormatting>
  <conditionalFormatting sqref="P451">
    <cfRule type="cellIs" dxfId="273" priority="915" operator="equal">
      <formula>"REMUNERACION EXTRAORDINARIA"</formula>
    </cfRule>
  </conditionalFormatting>
  <conditionalFormatting sqref="P453">
    <cfRule type="cellIs" dxfId="272" priority="911" operator="equal">
      <formula>"REMUNERACION EXTRAORDINARIA"</formula>
    </cfRule>
  </conditionalFormatting>
  <conditionalFormatting sqref="P456">
    <cfRule type="cellIs" dxfId="271" priority="904" operator="equal">
      <formula>"REMUNERACION EXTRAORDINARIA"</formula>
    </cfRule>
  </conditionalFormatting>
  <conditionalFormatting sqref="P462">
    <cfRule type="cellIs" dxfId="270" priority="893" operator="equal">
      <formula>"REMUNERACION EXTRAORDINARIA"</formula>
    </cfRule>
  </conditionalFormatting>
  <conditionalFormatting sqref="P446">
    <cfRule type="cellIs" dxfId="269" priority="934" operator="equal">
      <formula>"REMUNERACION EXTRAORDINARIA"</formula>
    </cfRule>
  </conditionalFormatting>
  <conditionalFormatting sqref="P445">
    <cfRule type="cellIs" dxfId="268" priority="933" operator="equal">
      <formula>"REMUNERACION EXTRAORDINARIA"</formula>
    </cfRule>
  </conditionalFormatting>
  <conditionalFormatting sqref="P459">
    <cfRule type="cellIs" dxfId="267" priority="894" operator="equal">
      <formula>"REMUNERACION EXTRAORDINARIA"</formula>
    </cfRule>
  </conditionalFormatting>
  <conditionalFormatting sqref="P463">
    <cfRule type="cellIs" dxfId="266" priority="884" operator="equal">
      <formula>"REMUNERACION EXTRAORDINARIA"</formula>
    </cfRule>
  </conditionalFormatting>
  <conditionalFormatting sqref="P463">
    <cfRule type="cellIs" dxfId="265" priority="883" operator="equal">
      <formula>"REMUNERACION EXTRAORDINARIA"</formula>
    </cfRule>
  </conditionalFormatting>
  <conditionalFormatting sqref="P454">
    <cfRule type="cellIs" dxfId="264" priority="910" operator="equal">
      <formula>"REMUNERACION EXTRAORDINARIA"</formula>
    </cfRule>
  </conditionalFormatting>
  <conditionalFormatting sqref="P456">
    <cfRule type="cellIs" dxfId="263" priority="903" operator="equal">
      <formula>"REMUNERACION EXTRAORDINARIA"</formula>
    </cfRule>
  </conditionalFormatting>
  <conditionalFormatting sqref="P457">
    <cfRule type="cellIs" dxfId="262" priority="902" operator="equal">
      <formula>"REMUNERACION EXTRAORDINARIA"</formula>
    </cfRule>
  </conditionalFormatting>
  <conditionalFormatting sqref="P457">
    <cfRule type="cellIs" dxfId="261" priority="901" operator="equal">
      <formula>"REMUNERACION EXTRAORDINARIA"</formula>
    </cfRule>
  </conditionalFormatting>
  <conditionalFormatting sqref="P462">
    <cfRule type="cellIs" dxfId="260" priority="892" operator="equal">
      <formula>"REMUNERACION EXTRAORDINARIA"</formula>
    </cfRule>
  </conditionalFormatting>
  <conditionalFormatting sqref="P464">
    <cfRule type="cellIs" dxfId="259" priority="881" operator="equal">
      <formula>"REMUNERACION EXTRAORDINARIA"</formula>
    </cfRule>
  </conditionalFormatting>
  <conditionalFormatting sqref="P470">
    <cfRule type="cellIs" dxfId="258" priority="873" operator="equal">
      <formula>"REMUNERACION EXTRAORDINARIA"</formula>
    </cfRule>
  </conditionalFormatting>
  <conditionalFormatting sqref="P464">
    <cfRule type="cellIs" dxfId="257" priority="880" operator="equal">
      <formula>"REMUNERACION EXTRAORDINARIA"</formula>
    </cfRule>
  </conditionalFormatting>
  <conditionalFormatting sqref="P470">
    <cfRule type="cellIs" dxfId="256" priority="874" operator="equal">
      <formula>"REMUNERACION EXTRAORDINARIA"</formula>
    </cfRule>
  </conditionalFormatting>
  <conditionalFormatting sqref="P477">
    <cfRule type="cellIs" dxfId="255" priority="871" operator="equal">
      <formula>"REMUNERACION EXTRAORDINARIA"</formula>
    </cfRule>
  </conditionalFormatting>
  <conditionalFormatting sqref="P478">
    <cfRule type="cellIs" dxfId="254" priority="872" operator="equal">
      <formula>"REMUNERACION EXTRAORDINARIA"</formula>
    </cfRule>
  </conditionalFormatting>
  <conditionalFormatting sqref="P480">
    <cfRule type="cellIs" dxfId="253" priority="861" operator="equal">
      <formula>"REMUNERACION EXTRAORDINARIA"</formula>
    </cfRule>
  </conditionalFormatting>
  <conditionalFormatting sqref="P481">
    <cfRule type="cellIs" dxfId="252" priority="862" operator="equal">
      <formula>"REMUNERACION EXTRAORDINARIA"</formula>
    </cfRule>
  </conditionalFormatting>
  <conditionalFormatting sqref="P491">
    <cfRule type="cellIs" dxfId="251" priority="858" operator="equal">
      <formula>"REMUNERACION EXTRAORDINARIA"</formula>
    </cfRule>
  </conditionalFormatting>
  <conditionalFormatting sqref="P490">
    <cfRule type="cellIs" dxfId="250" priority="859" operator="equal">
      <formula>"REMUNERACION EXTRAORDINARIA"</formula>
    </cfRule>
  </conditionalFormatting>
  <conditionalFormatting sqref="P479">
    <cfRule type="cellIs" dxfId="249" priority="850" operator="equal">
      <formula>"REMUNERACION EXTRAORDINARIA"</formula>
    </cfRule>
  </conditionalFormatting>
  <conditionalFormatting sqref="P484">
    <cfRule type="cellIs" dxfId="248" priority="853" operator="equal">
      <formula>"REMUNERACION EXTRAORDINARIA"</formula>
    </cfRule>
  </conditionalFormatting>
  <conditionalFormatting sqref="P489">
    <cfRule type="cellIs" dxfId="247" priority="842" operator="equal">
      <formula>"REMUNERACION EXTRAORDINARIA"</formula>
    </cfRule>
  </conditionalFormatting>
  <conditionalFormatting sqref="P479">
    <cfRule type="cellIs" dxfId="246" priority="849" operator="equal">
      <formula>"REMUNERACION EXTRAORDINARIA"</formula>
    </cfRule>
  </conditionalFormatting>
  <conditionalFormatting sqref="P526">
    <cfRule type="cellIs" dxfId="245" priority="839" operator="equal">
      <formula>"REMUNERACION EXTRAORDINARIA"</formula>
    </cfRule>
  </conditionalFormatting>
  <conditionalFormatting sqref="P507">
    <cfRule type="cellIs" dxfId="244" priority="841" operator="equal">
      <formula>"REMUNERACION EXTRAORDINARIA"</formula>
    </cfRule>
  </conditionalFormatting>
  <conditionalFormatting sqref="P523">
    <cfRule type="cellIs" dxfId="243" priority="838" operator="equal">
      <formula>"REMUNERACION EXTRAORDINARIA"</formula>
    </cfRule>
  </conditionalFormatting>
  <conditionalFormatting sqref="P488">
    <cfRule type="cellIs" dxfId="242" priority="843" operator="equal">
      <formula>"REMUNERACION EXTRAORDINARIA"</formula>
    </cfRule>
  </conditionalFormatting>
  <conditionalFormatting sqref="P492">
    <cfRule type="cellIs" dxfId="241" priority="837" operator="equal">
      <formula>"REMUNERACION EXTRAORDINARIA"</formula>
    </cfRule>
  </conditionalFormatting>
  <conditionalFormatting sqref="P496">
    <cfRule type="cellIs" dxfId="240" priority="836" operator="equal">
      <formula>"REMUNERACION EXTRAORDINARIA"</formula>
    </cfRule>
  </conditionalFormatting>
  <conditionalFormatting sqref="P495">
    <cfRule type="cellIs" dxfId="239" priority="821" operator="equal">
      <formula>"REMUNERACION EXTRAORDINARIA"</formula>
    </cfRule>
  </conditionalFormatting>
  <conditionalFormatting sqref="P554">
    <cfRule type="cellIs" dxfId="238" priority="817" operator="equal">
      <formula>"REMUNERACION EXTRAORDINARIA"</formula>
    </cfRule>
  </conditionalFormatting>
  <conditionalFormatting sqref="P541">
    <cfRule type="cellIs" dxfId="237" priority="814" operator="equal">
      <formula>"REMUNERACION EXTRAORDINARIA"</formula>
    </cfRule>
  </conditionalFormatting>
  <conditionalFormatting sqref="P543">
    <cfRule type="cellIs" dxfId="236" priority="813" operator="equal">
      <formula>"REMUNERACION EXTRAORDINARIA"</formula>
    </cfRule>
  </conditionalFormatting>
  <conditionalFormatting sqref="P545">
    <cfRule type="cellIs" dxfId="235" priority="811" operator="equal">
      <formula>"REMUNERACION EXTRAORDINARIA"</formula>
    </cfRule>
  </conditionalFormatting>
  <conditionalFormatting sqref="P548">
    <cfRule type="cellIs" dxfId="234" priority="810" operator="equal">
      <formula>"REMUNERACION EXTRAORDINARIA"</formula>
    </cfRule>
  </conditionalFormatting>
  <conditionalFormatting sqref="P529">
    <cfRule type="cellIs" dxfId="233" priority="801" operator="equal">
      <formula>"REMUNERACION EXTRAORDINARIA"</formula>
    </cfRule>
  </conditionalFormatting>
  <conditionalFormatting sqref="P557">
    <cfRule type="cellIs" dxfId="232" priority="767" operator="equal">
      <formula>"REMUNERACION EXTRAORDINARIA"</formula>
    </cfRule>
  </conditionalFormatting>
  <conditionalFormatting sqref="P560">
    <cfRule type="cellIs" dxfId="231" priority="765" operator="equal">
      <formula>"REMUNERACION EXTRAORDINARIA"</formula>
    </cfRule>
  </conditionalFormatting>
  <conditionalFormatting sqref="P564">
    <cfRule type="cellIs" dxfId="230" priority="762" operator="equal">
      <formula>"REMUNERACION EXTRAORDINARIA"</formula>
    </cfRule>
  </conditionalFormatting>
  <conditionalFormatting sqref="P536">
    <cfRule type="cellIs" dxfId="229" priority="790" operator="equal">
      <formula>"REMUNERACION EXTRAORDINARIA"</formula>
    </cfRule>
  </conditionalFormatting>
  <conditionalFormatting sqref="P581">
    <cfRule type="cellIs" dxfId="228" priority="788" operator="equal">
      <formula>"REMUNERACION EXTRAORDINARIA"</formula>
    </cfRule>
  </conditionalFormatting>
  <conditionalFormatting sqref="P539">
    <cfRule type="cellIs" dxfId="227" priority="781" operator="equal">
      <formula>"REMUNERACION EXTRAORDINARIA"</formula>
    </cfRule>
  </conditionalFormatting>
  <conditionalFormatting sqref="P540">
    <cfRule type="cellIs" dxfId="226" priority="780" operator="equal">
      <formula>"REMUNERACION EXTRAORDINARIA"</formula>
    </cfRule>
  </conditionalFormatting>
  <conditionalFormatting sqref="P570">
    <cfRule type="cellIs" dxfId="225" priority="755" operator="equal">
      <formula>"REMUNERACION EXTRAORDINARIA"</formula>
    </cfRule>
  </conditionalFormatting>
  <conditionalFormatting sqref="P571">
    <cfRule type="cellIs" dxfId="224" priority="754" operator="equal">
      <formula>"REMUNERACION EXTRAORDINARIA"</formula>
    </cfRule>
  </conditionalFormatting>
  <conditionalFormatting sqref="P578">
    <cfRule type="cellIs" dxfId="223" priority="747" operator="equal">
      <formula>"REMUNERACION EXTRAORDINARIA"</formula>
    </cfRule>
  </conditionalFormatting>
  <conditionalFormatting sqref="P579">
    <cfRule type="cellIs" dxfId="222" priority="746" operator="equal">
      <formula>"REMUNERACION EXTRAORDINARIA"</formula>
    </cfRule>
  </conditionalFormatting>
  <conditionalFormatting sqref="P580">
    <cfRule type="cellIs" dxfId="221" priority="745" operator="equal">
      <formula>"REMUNERACION EXTRAORDINARIA"</formula>
    </cfRule>
  </conditionalFormatting>
  <conditionalFormatting sqref="P582">
    <cfRule type="cellIs" dxfId="220" priority="742" operator="equal">
      <formula>"REMUNERACION EXTRAORDINARIA"</formula>
    </cfRule>
  </conditionalFormatting>
  <conditionalFormatting sqref="P592">
    <cfRule type="cellIs" dxfId="219" priority="740" operator="equal">
      <formula>"REMUNERACION EXTRAORDINARIA"</formula>
    </cfRule>
  </conditionalFormatting>
  <conditionalFormatting sqref="P630">
    <cfRule type="cellIs" dxfId="218" priority="739" operator="equal">
      <formula>"REMUNERACION EXTRAORDINARIA"</formula>
    </cfRule>
  </conditionalFormatting>
  <conditionalFormatting sqref="P620">
    <cfRule type="cellIs" dxfId="217" priority="738" operator="equal">
      <formula>"REMUNERACION EXTRAORDINARIA"</formula>
    </cfRule>
  </conditionalFormatting>
  <conditionalFormatting sqref="P612">
    <cfRule type="cellIs" dxfId="216" priority="737" operator="equal">
      <formula>"REMUNERACION EXTRAORDINARIA"</formula>
    </cfRule>
  </conditionalFormatting>
  <conditionalFormatting sqref="P594">
    <cfRule type="cellIs" dxfId="215" priority="735" operator="equal">
      <formula>"REMUNERACION EXTRAORDINARIA"</formula>
    </cfRule>
  </conditionalFormatting>
  <conditionalFormatting sqref="P602">
    <cfRule type="cellIs" dxfId="214" priority="733" operator="equal">
      <formula>"REMUNERACION EXTRAORDINARIA"</formula>
    </cfRule>
  </conditionalFormatting>
  <conditionalFormatting sqref="P621">
    <cfRule type="cellIs" dxfId="213" priority="727" operator="equal">
      <formula>"REMUNERACION EXTRAORDINARIA"</formula>
    </cfRule>
  </conditionalFormatting>
  <conditionalFormatting sqref="P600">
    <cfRule type="cellIs" dxfId="212" priority="734" operator="equal">
      <formula>"REMUNERACION EXTRAORDINARIA"</formula>
    </cfRule>
  </conditionalFormatting>
  <conditionalFormatting sqref="P611">
    <cfRule type="cellIs" dxfId="211" priority="730" operator="equal">
      <formula>"REMUNERACION EXTRAORDINARIA"</formula>
    </cfRule>
  </conditionalFormatting>
  <conditionalFormatting sqref="P610">
    <cfRule type="cellIs" dxfId="210" priority="731" operator="equal">
      <formula>"REMUNERACION EXTRAORDINARIA"</formula>
    </cfRule>
  </conditionalFormatting>
  <conditionalFormatting sqref="P640">
    <cfRule type="cellIs" dxfId="209" priority="726" operator="equal">
      <formula>"REMUNERACION EXTRAORDINARIA"</formula>
    </cfRule>
  </conditionalFormatting>
  <conditionalFormatting sqref="P666">
    <cfRule type="cellIs" dxfId="208" priority="721" operator="equal">
      <formula>"REMUNERACION EXTRAORDINARIA"</formula>
    </cfRule>
  </conditionalFormatting>
  <conditionalFormatting sqref="P649">
    <cfRule type="cellIs" dxfId="207" priority="724" operator="equal">
      <formula>"REMUNERACION EXTRAORDINARIA"</formula>
    </cfRule>
  </conditionalFormatting>
  <conditionalFormatting sqref="P614">
    <cfRule type="cellIs" dxfId="206" priority="729" operator="equal">
      <formula>"REMUNERACION EXTRAORDINARIA"</formula>
    </cfRule>
  </conditionalFormatting>
  <conditionalFormatting sqref="P653">
    <cfRule type="cellIs" dxfId="205" priority="723" operator="equal">
      <formula>"REMUNERACION EXTRAORDINARIA"</formula>
    </cfRule>
  </conditionalFormatting>
  <conditionalFormatting sqref="P646">
    <cfRule type="cellIs" dxfId="204" priority="725" operator="equal">
      <formula>"REMUNERACION EXTRAORDINARIA"</formula>
    </cfRule>
  </conditionalFormatting>
  <conditionalFormatting sqref="P664">
    <cfRule type="cellIs" dxfId="203" priority="722" operator="equal">
      <formula>"REMUNERACION EXTRAORDINARIA"</formula>
    </cfRule>
  </conditionalFormatting>
  <conditionalFormatting sqref="P599">
    <cfRule type="cellIs" dxfId="202" priority="719" operator="equal">
      <formula>"REMUNERACION EXTRAORDINARIA"</formula>
    </cfRule>
  </conditionalFormatting>
  <conditionalFormatting sqref="P605">
    <cfRule type="cellIs" dxfId="201" priority="716" operator="equal">
      <formula>"REMUNERACION EXTRAORDINARIA"</formula>
    </cfRule>
  </conditionalFormatting>
  <conditionalFormatting sqref="P618">
    <cfRule type="cellIs" dxfId="200" priority="728" operator="equal">
      <formula>"REMUNERACION EXTRAORDINARIA"</formula>
    </cfRule>
  </conditionalFormatting>
  <conditionalFormatting sqref="P595">
    <cfRule type="cellIs" dxfId="199" priority="720" operator="equal">
      <formula>"REMUNERACION EXTRAORDINARIA"</formula>
    </cfRule>
  </conditionalFormatting>
  <conditionalFormatting sqref="P639">
    <cfRule type="cellIs" dxfId="198" priority="718" operator="equal">
      <formula>"REMUNERACION EXTRAORDINARIA"</formula>
    </cfRule>
  </conditionalFormatting>
  <conditionalFormatting sqref="P598">
    <cfRule type="cellIs" dxfId="197" priority="712" operator="equal">
      <formula>"REMUNERACION EXTRAORDINARIA"</formula>
    </cfRule>
  </conditionalFormatting>
  <conditionalFormatting sqref="P654">
    <cfRule type="cellIs" dxfId="196" priority="717" operator="equal">
      <formula>"REMUNERACION EXTRAORDINARIA"</formula>
    </cfRule>
  </conditionalFormatting>
  <conditionalFormatting sqref="P622">
    <cfRule type="cellIs" dxfId="195" priority="715" operator="equal">
      <formula>"REMUNERACION EXTRAORDINARIA"</formula>
    </cfRule>
  </conditionalFormatting>
  <conditionalFormatting sqref="P642">
    <cfRule type="cellIs" dxfId="194" priority="714" operator="equal">
      <formula>"REMUNERACION EXTRAORDINARIA"</formula>
    </cfRule>
  </conditionalFormatting>
  <conditionalFormatting sqref="P663">
    <cfRule type="cellIs" dxfId="193" priority="711" operator="equal">
      <formula>"REMUNERACION EXTRAORDINARIA"</formula>
    </cfRule>
  </conditionalFormatting>
  <conditionalFormatting sqref="P667">
    <cfRule type="cellIs" dxfId="192" priority="710" operator="equal">
      <formula>"REMUNERACION EXTRAORDINARIA"</formula>
    </cfRule>
  </conditionalFormatting>
  <conditionalFormatting sqref="P472">
    <cfRule type="cellIs" dxfId="191" priority="702" operator="equal">
      <formula>"REMUNERACION EXTRAORDINARIA"</formula>
    </cfRule>
  </conditionalFormatting>
  <conditionalFormatting sqref="P472">
    <cfRule type="cellIs" dxfId="190" priority="701" operator="equal">
      <formula>"REMUNERACION EXTRAORDINARIA"</formula>
    </cfRule>
  </conditionalFormatting>
  <conditionalFormatting sqref="P471">
    <cfRule type="cellIs" dxfId="189" priority="700" operator="equal">
      <formula>"REMUNERACION EXTRAORDINARIA"</formula>
    </cfRule>
  </conditionalFormatting>
  <conditionalFormatting sqref="P473">
    <cfRule type="cellIs" dxfId="188" priority="691" operator="equal">
      <formula>"REMUNERACION EXTRAORDINARIA"</formula>
    </cfRule>
  </conditionalFormatting>
  <conditionalFormatting sqref="P474">
    <cfRule type="cellIs" dxfId="187" priority="689" operator="equal">
      <formula>"REMUNERACION EXTRAORDINARIA"</formula>
    </cfRule>
  </conditionalFormatting>
  <conditionalFormatting sqref="P476">
    <cfRule type="cellIs" dxfId="186" priority="684" operator="equal">
      <formula>"REMUNERACION EXTRAORDINARIA"</formula>
    </cfRule>
  </conditionalFormatting>
  <conditionalFormatting sqref="P474">
    <cfRule type="cellIs" dxfId="185" priority="690" operator="equal">
      <formula>"REMUNERACION EXTRAORDINARIA"</formula>
    </cfRule>
  </conditionalFormatting>
  <conditionalFormatting sqref="P475">
    <cfRule type="cellIs" dxfId="184" priority="685" operator="equal">
      <formula>"REMUNERACION EXTRAORDINARIA"</formula>
    </cfRule>
  </conditionalFormatting>
  <conditionalFormatting sqref="P476">
    <cfRule type="cellIs" dxfId="183" priority="683" operator="equal">
      <formula>"REMUNERACION EXTRAORDINARIA"</formula>
    </cfRule>
  </conditionalFormatting>
  <conditionalFormatting sqref="P482">
    <cfRule type="cellIs" dxfId="182" priority="657" operator="equal">
      <formula>"REMUNERACION EXTRAORDINARIA"</formula>
    </cfRule>
  </conditionalFormatting>
  <conditionalFormatting sqref="P483">
    <cfRule type="cellIs" dxfId="181" priority="656" operator="equal">
      <formula>"REMUNERACION EXTRAORDINARIA"</formula>
    </cfRule>
  </conditionalFormatting>
  <conditionalFormatting sqref="P487">
    <cfRule type="cellIs" dxfId="180" priority="632" operator="equal">
      <formula>"REMUNERACION EXTRAORDINARIA"</formula>
    </cfRule>
  </conditionalFormatting>
  <conditionalFormatting sqref="P485">
    <cfRule type="cellIs" dxfId="179" priority="635" operator="equal">
      <formula>"REMUNERACION EXTRAORDINARIA"</formula>
    </cfRule>
  </conditionalFormatting>
  <conditionalFormatting sqref="P486">
    <cfRule type="cellIs" dxfId="178" priority="634" operator="equal">
      <formula>"REMUNERACION EXTRAORDINARIA"</formula>
    </cfRule>
  </conditionalFormatting>
  <conditionalFormatting sqref="P494">
    <cfRule type="cellIs" dxfId="177" priority="608" operator="equal">
      <formula>"REMUNERACION EXTRAORDINARIA"</formula>
    </cfRule>
  </conditionalFormatting>
  <conditionalFormatting sqref="P497">
    <cfRule type="cellIs" dxfId="176" priority="596" operator="equal">
      <formula>"REMUNERACION EXTRAORDINARIA"</formula>
    </cfRule>
  </conditionalFormatting>
  <conditionalFormatting sqref="P493">
    <cfRule type="cellIs" dxfId="175" priority="617" operator="equal">
      <formula>"REMUNERACION EXTRAORDINARIA"</formula>
    </cfRule>
  </conditionalFormatting>
  <conditionalFormatting sqref="P498">
    <cfRule type="cellIs" dxfId="174" priority="590" operator="equal">
      <formula>"REMUNERACION EXTRAORDINARIA"</formula>
    </cfRule>
  </conditionalFormatting>
  <conditionalFormatting sqref="P499">
    <cfRule type="cellIs" dxfId="173" priority="588" operator="equal">
      <formula>"REMUNERACION EXTRAORDINARIA"</formula>
    </cfRule>
  </conditionalFormatting>
  <conditionalFormatting sqref="P500">
    <cfRule type="cellIs" dxfId="172" priority="587" operator="equal">
      <formula>"REMUNERACION EXTRAORDINARIA"</formula>
    </cfRule>
  </conditionalFormatting>
  <conditionalFormatting sqref="P502">
    <cfRule type="cellIs" dxfId="171" priority="584" operator="equal">
      <formula>"REMUNERACION EXTRAORDINARIA"</formula>
    </cfRule>
  </conditionalFormatting>
  <conditionalFormatting sqref="P501">
    <cfRule type="cellIs" dxfId="170" priority="586" operator="equal">
      <formula>"REMUNERACION EXTRAORDINARIA"</formula>
    </cfRule>
  </conditionalFormatting>
  <conditionalFormatting sqref="P504">
    <cfRule type="cellIs" dxfId="169" priority="580" operator="equal">
      <formula>"REMUNERACION EXTRAORDINARIA"</formula>
    </cfRule>
  </conditionalFormatting>
  <conditionalFormatting sqref="P506">
    <cfRule type="cellIs" dxfId="168" priority="576" operator="equal">
      <formula>"REMUNERACION EXTRAORDINARIA"</formula>
    </cfRule>
  </conditionalFormatting>
  <conditionalFormatting sqref="P503">
    <cfRule type="cellIs" dxfId="167" priority="582" operator="equal">
      <formula>"REMUNERACION EXTRAORDINARIA"</formula>
    </cfRule>
  </conditionalFormatting>
  <conditionalFormatting sqref="P505">
    <cfRule type="cellIs" dxfId="166" priority="578" operator="equal">
      <formula>"REMUNERACION EXTRAORDINARIA"</formula>
    </cfRule>
  </conditionalFormatting>
  <conditionalFormatting sqref="P510">
    <cfRule type="cellIs" dxfId="165" priority="568" operator="equal">
      <formula>"REMUNERACION EXTRAORDINARIA"</formula>
    </cfRule>
  </conditionalFormatting>
  <conditionalFormatting sqref="P508">
    <cfRule type="cellIs" dxfId="164" priority="572" operator="equal">
      <formula>"REMUNERACION EXTRAORDINARIA"</formula>
    </cfRule>
  </conditionalFormatting>
  <conditionalFormatting sqref="P511">
    <cfRule type="cellIs" dxfId="163" priority="566" operator="equal">
      <formula>"REMUNERACION EXTRAORDINARIA"</formula>
    </cfRule>
  </conditionalFormatting>
  <conditionalFormatting sqref="P509">
    <cfRule type="cellIs" dxfId="162" priority="570" operator="equal">
      <formula>"REMUNERACION EXTRAORDINARIA"</formula>
    </cfRule>
  </conditionalFormatting>
  <conditionalFormatting sqref="P513">
    <cfRule type="cellIs" dxfId="161" priority="562" operator="equal">
      <formula>"REMUNERACION EXTRAORDINARIA"</formula>
    </cfRule>
  </conditionalFormatting>
  <conditionalFormatting sqref="P512">
    <cfRule type="cellIs" dxfId="160" priority="564" operator="equal">
      <formula>"REMUNERACION EXTRAORDINARIA"</formula>
    </cfRule>
  </conditionalFormatting>
  <conditionalFormatting sqref="P518">
    <cfRule type="cellIs" dxfId="159" priority="555" operator="equal">
      <formula>"REMUNERACION EXTRAORDINARIA"</formula>
    </cfRule>
  </conditionalFormatting>
  <conditionalFormatting sqref="P516">
    <cfRule type="cellIs" dxfId="158" priority="557" operator="equal">
      <formula>"REMUNERACION EXTRAORDINARIA"</formula>
    </cfRule>
  </conditionalFormatting>
  <conditionalFormatting sqref="P519">
    <cfRule type="cellIs" dxfId="157" priority="554" operator="equal">
      <formula>"REMUNERACION EXTRAORDINARIA"</formula>
    </cfRule>
  </conditionalFormatting>
  <conditionalFormatting sqref="P515">
    <cfRule type="cellIs" dxfId="156" priority="558" operator="equal">
      <formula>"REMUNERACION EXTRAORDINARIA"</formula>
    </cfRule>
  </conditionalFormatting>
  <conditionalFormatting sqref="P517">
    <cfRule type="cellIs" dxfId="155" priority="556" operator="equal">
      <formula>"REMUNERACION EXTRAORDINARIA"</formula>
    </cfRule>
  </conditionalFormatting>
  <conditionalFormatting sqref="P524">
    <cfRule type="cellIs" dxfId="154" priority="541" operator="equal">
      <formula>"REMUNERACION EXTRAORDINARIA"</formula>
    </cfRule>
  </conditionalFormatting>
  <conditionalFormatting sqref="P514">
    <cfRule type="cellIs" dxfId="153" priority="560" operator="equal">
      <formula>"REMUNERACION EXTRAORDINARIA"</formula>
    </cfRule>
  </conditionalFormatting>
  <conditionalFormatting sqref="P530">
    <cfRule type="cellIs" dxfId="152" priority="535" operator="equal">
      <formula>"REMUNERACION EXTRAORDINARIA"</formula>
    </cfRule>
  </conditionalFormatting>
  <conditionalFormatting sqref="P527">
    <cfRule type="cellIs" dxfId="151" priority="540" operator="equal">
      <formula>"REMUNERACION EXTRAORDINARIA"</formula>
    </cfRule>
  </conditionalFormatting>
  <conditionalFormatting sqref="P532">
    <cfRule type="cellIs" dxfId="150" priority="526" operator="equal">
      <formula>"REMUNERACION EXTRAORDINARIA"</formula>
    </cfRule>
  </conditionalFormatting>
  <conditionalFormatting sqref="P528">
    <cfRule type="cellIs" dxfId="149" priority="538" operator="equal">
      <formula>"REMUNERACION EXTRAORDINARIA"</formula>
    </cfRule>
  </conditionalFormatting>
  <conditionalFormatting sqref="P535">
    <cfRule type="cellIs" dxfId="148" priority="523" operator="equal">
      <formula>"REMUNERACION EXTRAORDINARIA"</formula>
    </cfRule>
  </conditionalFormatting>
  <conditionalFormatting sqref="P537">
    <cfRule type="cellIs" dxfId="147" priority="521" operator="equal">
      <formula>"REMUNERACION EXTRAORDINARIA"</formula>
    </cfRule>
  </conditionalFormatting>
  <conditionalFormatting sqref="P538">
    <cfRule type="cellIs" dxfId="146" priority="520" operator="equal">
      <formula>"REMUNERACION EXTRAORDINARIA"</formula>
    </cfRule>
  </conditionalFormatting>
  <conditionalFormatting sqref="P542">
    <cfRule type="cellIs" dxfId="145" priority="512" operator="equal">
      <formula>"REMUNERACION EXTRAORDINARIA"</formula>
    </cfRule>
  </conditionalFormatting>
  <conditionalFormatting sqref="P544">
    <cfRule type="cellIs" dxfId="144" priority="510" operator="equal">
      <formula>"REMUNERACION EXTRAORDINARIA"</formula>
    </cfRule>
  </conditionalFormatting>
  <conditionalFormatting sqref="P549">
    <cfRule type="cellIs" dxfId="143" priority="486" operator="equal">
      <formula>"REMUNERACION EXTRAORDINARIA"</formula>
    </cfRule>
  </conditionalFormatting>
  <conditionalFormatting sqref="P550">
    <cfRule type="cellIs" dxfId="142" priority="478" operator="equal">
      <formula>"REMUNERACION EXTRAORDINARIA"</formula>
    </cfRule>
  </conditionalFormatting>
  <conditionalFormatting sqref="P551">
    <cfRule type="cellIs" dxfId="141" priority="476" operator="equal">
      <formula>"REMUNERACION EXTRAORDINARIA"</formula>
    </cfRule>
  </conditionalFormatting>
  <conditionalFormatting sqref="P552">
    <cfRule type="cellIs" dxfId="140" priority="471" operator="equal">
      <formula>"REMUNERACION EXTRAORDINARIA"</formula>
    </cfRule>
  </conditionalFormatting>
  <conditionalFormatting sqref="P553">
    <cfRule type="cellIs" dxfId="139" priority="464" operator="equal">
      <formula>"REMUNERACION EXTRAORDINARIA"</formula>
    </cfRule>
  </conditionalFormatting>
  <conditionalFormatting sqref="P561">
    <cfRule type="cellIs" dxfId="138" priority="457" operator="equal">
      <formula>"REMUNERACION EXTRAORDINARIA"</formula>
    </cfRule>
  </conditionalFormatting>
  <conditionalFormatting sqref="P563">
    <cfRule type="cellIs" dxfId="137" priority="455" operator="equal">
      <formula>"REMUNERACION EXTRAORDINARIA"</formula>
    </cfRule>
  </conditionalFormatting>
  <conditionalFormatting sqref="P565">
    <cfRule type="cellIs" dxfId="136" priority="449" operator="equal">
      <formula>"REMUNERACION EXTRAORDINARIA"</formula>
    </cfRule>
  </conditionalFormatting>
  <conditionalFormatting sqref="P566">
    <cfRule type="cellIs" dxfId="135" priority="448" operator="equal">
      <formula>"REMUNERACION EXTRAORDINARIA"</formula>
    </cfRule>
  </conditionalFormatting>
  <conditionalFormatting sqref="P567">
    <cfRule type="cellIs" dxfId="134" priority="445" operator="equal">
      <formula>"REMUNERACION EXTRAORDINARIA"</formula>
    </cfRule>
  </conditionalFormatting>
  <conditionalFormatting sqref="P568">
    <cfRule type="cellIs" dxfId="133" priority="439" operator="equal">
      <formula>"REMUNERACION EXTRAORDINARIA"</formula>
    </cfRule>
  </conditionalFormatting>
  <conditionalFormatting sqref="P569">
    <cfRule type="cellIs" dxfId="132" priority="438" operator="equal">
      <formula>"REMUNERACION EXTRAORDINARIA"</formula>
    </cfRule>
  </conditionalFormatting>
  <conditionalFormatting sqref="P572">
    <cfRule type="cellIs" dxfId="131" priority="434" operator="equal">
      <formula>"REMUNERACION EXTRAORDINARIA"</formula>
    </cfRule>
  </conditionalFormatting>
  <conditionalFormatting sqref="P573">
    <cfRule type="cellIs" dxfId="130" priority="431" operator="equal">
      <formula>"REMUNERACION EXTRAORDINARIA"</formula>
    </cfRule>
  </conditionalFormatting>
  <conditionalFormatting sqref="P574">
    <cfRule type="cellIs" dxfId="129" priority="425" operator="equal">
      <formula>"REMUNERACION EXTRAORDINARIA"</formula>
    </cfRule>
  </conditionalFormatting>
  <conditionalFormatting sqref="P575">
    <cfRule type="cellIs" dxfId="128" priority="423" operator="equal">
      <formula>"REMUNERACION EXTRAORDINARIA"</formula>
    </cfRule>
  </conditionalFormatting>
  <conditionalFormatting sqref="P576">
    <cfRule type="cellIs" dxfId="127" priority="420" operator="equal">
      <formula>"REMUNERACION EXTRAORDINARIA"</formula>
    </cfRule>
  </conditionalFormatting>
  <conditionalFormatting sqref="P577">
    <cfRule type="cellIs" dxfId="126" priority="412" operator="equal">
      <formula>"REMUNERACION EXTRAORDINARIA"</formula>
    </cfRule>
  </conditionalFormatting>
  <conditionalFormatting sqref="P583">
    <cfRule type="cellIs" dxfId="125" priority="394" operator="equal">
      <formula>"REMUNERACION EXTRAORDINARIA"</formula>
    </cfRule>
  </conditionalFormatting>
  <conditionalFormatting sqref="P593">
    <cfRule type="cellIs" dxfId="124" priority="359" operator="equal">
      <formula>"REMUNERACION EXTRAORDINARIA"</formula>
    </cfRule>
  </conditionalFormatting>
  <conditionalFormatting sqref="P596">
    <cfRule type="cellIs" dxfId="123" priority="356" operator="equal">
      <formula>"REMUNERACION EXTRAORDINARIA"</formula>
    </cfRule>
  </conditionalFormatting>
  <conditionalFormatting sqref="P601">
    <cfRule type="cellIs" dxfId="122" priority="343" operator="equal">
      <formula>"REMUNERACION EXTRAORDINARIA"</formula>
    </cfRule>
  </conditionalFormatting>
  <conditionalFormatting sqref="P597">
    <cfRule type="cellIs" dxfId="121" priority="354" operator="equal">
      <formula>"REMUNERACION EXTRAORDINARIA"</formula>
    </cfRule>
  </conditionalFormatting>
  <conditionalFormatting sqref="P604">
    <cfRule type="cellIs" dxfId="120" priority="335" operator="equal">
      <formula>"REMUNERACION EXTRAORDINARIA"</formula>
    </cfRule>
  </conditionalFormatting>
  <conditionalFormatting sqref="P606">
    <cfRule type="cellIs" dxfId="119" priority="328" operator="equal">
      <formula>"REMUNERACION EXTRAORDINARIA"</formula>
    </cfRule>
  </conditionalFormatting>
  <conditionalFormatting sqref="P608">
    <cfRule type="cellIs" dxfId="118" priority="319" operator="equal">
      <formula>"REMUNERACION EXTRAORDINARIA"</formula>
    </cfRule>
  </conditionalFormatting>
  <conditionalFormatting sqref="P607">
    <cfRule type="cellIs" dxfId="117" priority="327" operator="equal">
      <formula>"REMUNERACION EXTRAORDINARIA"</formula>
    </cfRule>
  </conditionalFormatting>
  <conditionalFormatting sqref="P609">
    <cfRule type="cellIs" dxfId="116" priority="317" operator="equal">
      <formula>"REMUNERACION EXTRAORDINARIA"</formula>
    </cfRule>
  </conditionalFormatting>
  <conditionalFormatting sqref="P616">
    <cfRule type="cellIs" dxfId="115" priority="304" operator="equal">
      <formula>"REMUNERACION EXTRAORDINARIA"</formula>
    </cfRule>
  </conditionalFormatting>
  <conditionalFormatting sqref="P617">
    <cfRule type="cellIs" dxfId="114" priority="302" operator="equal">
      <formula>"REMUNERACION EXTRAORDINARIA"</formula>
    </cfRule>
  </conditionalFormatting>
  <conditionalFormatting sqref="P619">
    <cfRule type="cellIs" dxfId="113" priority="296" operator="equal">
      <formula>"REMUNERACION EXTRAORDINARIA"</formula>
    </cfRule>
  </conditionalFormatting>
  <conditionalFormatting sqref="P623">
    <cfRule type="cellIs" dxfId="112" priority="292" operator="equal">
      <formula>"REMUNERACION EXTRAORDINARIA"</formula>
    </cfRule>
  </conditionalFormatting>
  <conditionalFormatting sqref="P615">
    <cfRule type="cellIs" dxfId="111" priority="306" operator="equal">
      <formula>"REMUNERACION EXTRAORDINARIA"</formula>
    </cfRule>
  </conditionalFormatting>
  <conditionalFormatting sqref="P624">
    <cfRule type="cellIs" dxfId="110" priority="291" operator="equal">
      <formula>"REMUNERACION EXTRAORDINARIA"</formula>
    </cfRule>
  </conditionalFormatting>
  <conditionalFormatting sqref="P626">
    <cfRule type="cellIs" dxfId="109" priority="284" operator="equal">
      <formula>"REMUNERACION EXTRAORDINARIA"</formula>
    </cfRule>
  </conditionalFormatting>
  <conditionalFormatting sqref="P629">
    <cfRule type="cellIs" dxfId="108" priority="275" operator="equal">
      <formula>"REMUNERACION EXTRAORDINARIA"</formula>
    </cfRule>
  </conditionalFormatting>
  <conditionalFormatting sqref="P631">
    <cfRule type="cellIs" dxfId="107" priority="272" operator="equal">
      <formula>"REMUNERACION EXTRAORDINARIA"</formula>
    </cfRule>
  </conditionalFormatting>
  <conditionalFormatting sqref="P632">
    <cfRule type="cellIs" dxfId="106" priority="271" operator="equal">
      <formula>"REMUNERACION EXTRAORDINARIA"</formula>
    </cfRule>
  </conditionalFormatting>
  <conditionalFormatting sqref="P625">
    <cfRule type="cellIs" dxfId="105" priority="289" operator="equal">
      <formula>"REMUNERACION EXTRAORDINARIA"</formula>
    </cfRule>
  </conditionalFormatting>
  <conditionalFormatting sqref="P627">
    <cfRule type="cellIs" dxfId="104" priority="282" operator="equal">
      <formula>"REMUNERACION EXTRAORDINARIA"</formula>
    </cfRule>
  </conditionalFormatting>
  <conditionalFormatting sqref="P628">
    <cfRule type="cellIs" dxfId="103" priority="277" operator="equal">
      <formula>"REMUNERACION EXTRAORDINARIA"</formula>
    </cfRule>
  </conditionalFormatting>
  <conditionalFormatting sqref="P633">
    <cfRule type="cellIs" dxfId="102" priority="262" operator="equal">
      <formula>"REMUNERACION EXTRAORDINARIA"</formula>
    </cfRule>
  </conditionalFormatting>
  <conditionalFormatting sqref="P634">
    <cfRule type="cellIs" dxfId="101" priority="260" operator="equal">
      <formula>"REMUNERACION EXTRAORDINARIA"</formula>
    </cfRule>
  </conditionalFormatting>
  <conditionalFormatting sqref="P635">
    <cfRule type="cellIs" dxfId="100" priority="255" operator="equal">
      <formula>"REMUNERACION EXTRAORDINARIA"</formula>
    </cfRule>
  </conditionalFormatting>
  <conditionalFormatting sqref="P636">
    <cfRule type="cellIs" dxfId="99" priority="253" operator="equal">
      <formula>"REMUNERACION EXTRAORDINARIA"</formula>
    </cfRule>
  </conditionalFormatting>
  <conditionalFormatting sqref="P637">
    <cfRule type="cellIs" dxfId="98" priority="248" operator="equal">
      <formula>"REMUNERACION EXTRAORDINARIA"</formula>
    </cfRule>
  </conditionalFormatting>
  <conditionalFormatting sqref="P638">
    <cfRule type="cellIs" dxfId="97" priority="246" operator="equal">
      <formula>"REMUNERACION EXTRAORDINARIA"</formula>
    </cfRule>
  </conditionalFormatting>
  <conditionalFormatting sqref="P641">
    <cfRule type="cellIs" dxfId="96" priority="237" operator="equal">
      <formula>"REMUNERACION EXTRAORDINARIA"</formula>
    </cfRule>
  </conditionalFormatting>
  <conditionalFormatting sqref="P643">
    <cfRule type="cellIs" dxfId="95" priority="234" operator="equal">
      <formula>"REMUNERACION EXTRAORDINARIA"</formula>
    </cfRule>
  </conditionalFormatting>
  <conditionalFormatting sqref="P644">
    <cfRule type="cellIs" dxfId="94" priority="232" operator="equal">
      <formula>"REMUNERACION EXTRAORDINARIA"</formula>
    </cfRule>
  </conditionalFormatting>
  <conditionalFormatting sqref="P645">
    <cfRule type="cellIs" dxfId="93" priority="224" operator="equal">
      <formula>"REMUNERACION EXTRAORDINARIA"</formula>
    </cfRule>
  </conditionalFormatting>
  <conditionalFormatting sqref="P647">
    <cfRule type="cellIs" dxfId="92" priority="221" operator="equal">
      <formula>"REMUNERACION EXTRAORDINARIA"</formula>
    </cfRule>
  </conditionalFormatting>
  <conditionalFormatting sqref="P648">
    <cfRule type="cellIs" dxfId="91" priority="219" operator="equal">
      <formula>"REMUNERACION EXTRAORDINARIA"</formula>
    </cfRule>
  </conditionalFormatting>
  <conditionalFormatting sqref="P650">
    <cfRule type="cellIs" dxfId="90" priority="210" operator="equal">
      <formula>"REMUNERACION EXTRAORDINARIA"</formula>
    </cfRule>
  </conditionalFormatting>
  <conditionalFormatting sqref="P652">
    <cfRule type="cellIs" dxfId="89" priority="209" operator="equal">
      <formula>"REMUNERACION EXTRAORDINARIA"</formula>
    </cfRule>
  </conditionalFormatting>
  <conditionalFormatting sqref="P655">
    <cfRule type="cellIs" dxfId="88" priority="200" operator="equal">
      <formula>"REMUNERACION EXTRAORDINARIA"</formula>
    </cfRule>
  </conditionalFormatting>
  <conditionalFormatting sqref="P657">
    <cfRule type="cellIs" dxfId="87" priority="191" operator="equal">
      <formula>"REMUNERACION EXTRAORDINARIA"</formula>
    </cfRule>
  </conditionalFormatting>
  <conditionalFormatting sqref="P658">
    <cfRule type="cellIs" dxfId="86" priority="189" operator="equal">
      <formula>"REMUNERACION EXTRAORDINARIA"</formula>
    </cfRule>
  </conditionalFormatting>
  <conditionalFormatting sqref="P656">
    <cfRule type="cellIs" dxfId="85" priority="196" operator="equal">
      <formula>"REMUNERACION EXTRAORDINARIA"</formula>
    </cfRule>
  </conditionalFormatting>
  <conditionalFormatting sqref="P662">
    <cfRule type="cellIs" dxfId="84" priority="173" operator="equal">
      <formula>"REMUNERACION EXTRAORDINARIA"</formula>
    </cfRule>
  </conditionalFormatting>
  <conditionalFormatting sqref="P659">
    <cfRule type="cellIs" dxfId="83" priority="181" operator="equal">
      <formula>"REMUNERACION EXTRAORDINARIA"</formula>
    </cfRule>
  </conditionalFormatting>
  <conditionalFormatting sqref="P661">
    <cfRule type="cellIs" dxfId="82" priority="174" operator="equal">
      <formula>"REMUNERACION EXTRAORDINARIA"</formula>
    </cfRule>
  </conditionalFormatting>
  <conditionalFormatting sqref="P660">
    <cfRule type="cellIs" dxfId="81" priority="179" operator="equal">
      <formula>"REMUNERACION EXTRAORDINARIA"</formula>
    </cfRule>
  </conditionalFormatting>
  <conditionalFormatting sqref="P665">
    <cfRule type="cellIs" dxfId="80" priority="165" operator="equal">
      <formula>"REMUNERACION EXTRAORDINARIA"</formula>
    </cfRule>
  </conditionalFormatting>
  <conditionalFormatting sqref="P670">
    <cfRule type="cellIs" dxfId="79" priority="153" operator="equal">
      <formula>"REMUNERACION EXTRAORDINARIA"</formula>
    </cfRule>
  </conditionalFormatting>
  <conditionalFormatting sqref="P466">
    <cfRule type="cellIs" dxfId="78" priority="85" operator="equal">
      <formula>"REMUNERACION EXTRAORDINARIA"</formula>
    </cfRule>
  </conditionalFormatting>
  <conditionalFormatting sqref="P45">
    <cfRule type="cellIs" dxfId="77" priority="78" operator="equal">
      <formula>"REMUNERACION EXTRAORDINARIA"</formula>
    </cfRule>
  </conditionalFormatting>
  <conditionalFormatting sqref="N329:O329">
    <cfRule type="cellIs" dxfId="76" priority="76" operator="equal">
      <formula>"REMUNERACION EXTRAORDINARIA"</formula>
    </cfRule>
  </conditionalFormatting>
  <conditionalFormatting sqref="N326:O326">
    <cfRule type="cellIs" dxfId="75" priority="77" operator="equal">
      <formula>"REMUNERACION EXTRAORDINARIA"</formula>
    </cfRule>
  </conditionalFormatting>
  <conditionalFormatting sqref="N333:O333">
    <cfRule type="cellIs" dxfId="74" priority="74" operator="equal">
      <formula>"REMUNERACION EXTRAORDINARIA"</formula>
    </cfRule>
  </conditionalFormatting>
  <conditionalFormatting sqref="N330:O330">
    <cfRule type="cellIs" dxfId="73" priority="75" operator="equal">
      <formula>"REMUNERACION EXTRAORDINARIA"</formula>
    </cfRule>
  </conditionalFormatting>
  <conditionalFormatting sqref="N335:O335">
    <cfRule type="cellIs" dxfId="72" priority="72" operator="equal">
      <formula>"REMUNERACION EXTRAORDINARIA"</formula>
    </cfRule>
  </conditionalFormatting>
  <conditionalFormatting sqref="N334:O334">
    <cfRule type="cellIs" dxfId="71" priority="73" operator="equal">
      <formula>"REMUNERACION EXTRAORDINARIA"</formula>
    </cfRule>
  </conditionalFormatting>
  <conditionalFormatting sqref="N339:O339">
    <cfRule type="cellIs" dxfId="70" priority="70" operator="equal">
      <formula>"REMUNERACION EXTRAORDINARIA"</formula>
    </cfRule>
  </conditionalFormatting>
  <conditionalFormatting sqref="N338:O338">
    <cfRule type="cellIs" dxfId="69" priority="71" operator="equal">
      <formula>"REMUNERACION EXTRAORDINARIA"</formula>
    </cfRule>
  </conditionalFormatting>
  <conditionalFormatting sqref="N340:O340">
    <cfRule type="cellIs" dxfId="68" priority="69" operator="equal">
      <formula>"REMUNERACION EXTRAORDINARIA"</formula>
    </cfRule>
  </conditionalFormatting>
  <conditionalFormatting sqref="N341:O341">
    <cfRule type="cellIs" dxfId="67" priority="68" operator="equal">
      <formula>"REMUNERACION EXTRAORDINARIA"</formula>
    </cfRule>
  </conditionalFormatting>
  <conditionalFormatting sqref="N342:O342">
    <cfRule type="cellIs" dxfId="66" priority="67" operator="equal">
      <formula>"REMUNERACION EXTRAORDINARIA"</formula>
    </cfRule>
  </conditionalFormatting>
  <conditionalFormatting sqref="N343:O343">
    <cfRule type="cellIs" dxfId="65" priority="66" operator="equal">
      <formula>"REMUNERACION EXTRAORDINARIA"</formula>
    </cfRule>
  </conditionalFormatting>
  <conditionalFormatting sqref="N345:O345">
    <cfRule type="cellIs" dxfId="64" priority="65" operator="equal">
      <formula>"REMUNERACION EXTRAORDINARIA"</formula>
    </cfRule>
  </conditionalFormatting>
  <conditionalFormatting sqref="N346:O346">
    <cfRule type="cellIs" dxfId="63" priority="64" operator="equal">
      <formula>"REMUNERACION EXTRAORDINARIA"</formula>
    </cfRule>
  </conditionalFormatting>
  <conditionalFormatting sqref="N347:O347">
    <cfRule type="cellIs" dxfId="62" priority="63" operator="equal">
      <formula>"REMUNERACION EXTRAORDINARIA"</formula>
    </cfRule>
  </conditionalFormatting>
  <conditionalFormatting sqref="N349:O349">
    <cfRule type="cellIs" dxfId="61" priority="62" operator="equal">
      <formula>"REMUNERACION EXTRAORDINARIA"</formula>
    </cfRule>
  </conditionalFormatting>
  <conditionalFormatting sqref="N350:O350">
    <cfRule type="cellIs" dxfId="60" priority="61" operator="equal">
      <formula>"REMUNERACION EXTRAORDINARIA"</formula>
    </cfRule>
  </conditionalFormatting>
  <conditionalFormatting sqref="N351:O351">
    <cfRule type="cellIs" dxfId="59" priority="60" operator="equal">
      <formula>"REMUNERACION EXTRAORDINARIA"</formula>
    </cfRule>
  </conditionalFormatting>
  <conditionalFormatting sqref="N353:O353">
    <cfRule type="cellIs" dxfId="58" priority="59" operator="equal">
      <formula>"REMUNERACION EXTRAORDINARIA"</formula>
    </cfRule>
  </conditionalFormatting>
  <conditionalFormatting sqref="N354:O354">
    <cfRule type="cellIs" dxfId="57" priority="58" operator="equal">
      <formula>"REMUNERACION EXTRAORDINARIA"</formula>
    </cfRule>
  </conditionalFormatting>
  <conditionalFormatting sqref="N355:O355">
    <cfRule type="cellIs" dxfId="56" priority="57" operator="equal">
      <formula>"REMUNERACION EXTRAORDINARIA"</formula>
    </cfRule>
  </conditionalFormatting>
  <conditionalFormatting sqref="N356:O356">
    <cfRule type="cellIs" dxfId="55" priority="56" operator="equal">
      <formula>"REMUNERACION EXTRAORDINARIA"</formula>
    </cfRule>
  </conditionalFormatting>
  <conditionalFormatting sqref="N357:O357">
    <cfRule type="cellIs" dxfId="54" priority="55" operator="equal">
      <formula>"REMUNERACION EXTRAORDINARIA"</formula>
    </cfRule>
  </conditionalFormatting>
  <conditionalFormatting sqref="N358:O358">
    <cfRule type="cellIs" dxfId="53" priority="54" operator="equal">
      <formula>"REMUNERACION EXTRAORDINARIA"</formula>
    </cfRule>
  </conditionalFormatting>
  <conditionalFormatting sqref="N359:O359">
    <cfRule type="cellIs" dxfId="52" priority="53" operator="equal">
      <formula>"REMUNERACION EXTRAORDINARIA"</formula>
    </cfRule>
  </conditionalFormatting>
  <conditionalFormatting sqref="N363:O363">
    <cfRule type="cellIs" dxfId="51" priority="52" operator="equal">
      <formula>"REMUNERACION EXTRAORDINARIA"</formula>
    </cfRule>
  </conditionalFormatting>
  <conditionalFormatting sqref="N364:O364">
    <cfRule type="cellIs" dxfId="50" priority="51" operator="equal">
      <formula>"REMUNERACION EXTRAORDINARIA"</formula>
    </cfRule>
  </conditionalFormatting>
  <conditionalFormatting sqref="N365:O365">
    <cfRule type="cellIs" dxfId="49" priority="50" operator="equal">
      <formula>"REMUNERACION EXTRAORDINARIA"</formula>
    </cfRule>
  </conditionalFormatting>
  <conditionalFormatting sqref="N368:O368">
    <cfRule type="cellIs" dxfId="48" priority="49" operator="equal">
      <formula>"REMUNERACION EXTRAORDINARIA"</formula>
    </cfRule>
  </conditionalFormatting>
  <conditionalFormatting sqref="N369:O369">
    <cfRule type="cellIs" dxfId="47" priority="48" operator="equal">
      <formula>"REMUNERACION EXTRAORDINARIA"</formula>
    </cfRule>
  </conditionalFormatting>
  <conditionalFormatting sqref="N370:O370">
    <cfRule type="cellIs" dxfId="46" priority="47" operator="equal">
      <formula>"REMUNERACION EXTRAORDINARIA"</formula>
    </cfRule>
  </conditionalFormatting>
  <conditionalFormatting sqref="N371">
    <cfRule type="cellIs" dxfId="45" priority="46" operator="equal">
      <formula>"REMUNERACION EXTRAORDINARIA"</formula>
    </cfRule>
  </conditionalFormatting>
  <conditionalFormatting sqref="O371">
    <cfRule type="cellIs" dxfId="44" priority="45" operator="equal">
      <formula>"REMUNERACION EXTRAORDINARIA"</formula>
    </cfRule>
  </conditionalFormatting>
  <conditionalFormatting sqref="N374:O374">
    <cfRule type="cellIs" dxfId="43" priority="44" operator="equal">
      <formula>"REMUNERACION EXTRAORDINARIA"</formula>
    </cfRule>
  </conditionalFormatting>
  <conditionalFormatting sqref="N376:O376">
    <cfRule type="cellIs" dxfId="42" priority="43" operator="equal">
      <formula>"REMUNERACION EXTRAORDINARIA"</formula>
    </cfRule>
  </conditionalFormatting>
  <conditionalFormatting sqref="O387">
    <cfRule type="cellIs" dxfId="41" priority="42" operator="equal">
      <formula>"REMUNERACION EXTRAORDINARIA"</formula>
    </cfRule>
  </conditionalFormatting>
  <conditionalFormatting sqref="O388">
    <cfRule type="cellIs" dxfId="40" priority="41" operator="equal">
      <formula>"REMUNERACION EXTRAORDINARIA"</formula>
    </cfRule>
  </conditionalFormatting>
  <conditionalFormatting sqref="O389">
    <cfRule type="cellIs" dxfId="39" priority="40" operator="equal">
      <formula>"REMUNERACION EXTRAORDINARIA"</formula>
    </cfRule>
  </conditionalFormatting>
  <conditionalFormatting sqref="O393">
    <cfRule type="cellIs" dxfId="38" priority="37" operator="equal">
      <formula>"REMUNERACION EXTRAORDINARIA"</formula>
    </cfRule>
  </conditionalFormatting>
  <conditionalFormatting sqref="N392:O392">
    <cfRule type="cellIs" dxfId="37" priority="39" operator="equal">
      <formula>"REMUNERACION EXTRAORDINARIA"</formula>
    </cfRule>
  </conditionalFormatting>
  <conditionalFormatting sqref="N393">
    <cfRule type="cellIs" dxfId="36" priority="38" operator="equal">
      <formula>"REMUNERACION EXTRAORDINARIA"</formula>
    </cfRule>
  </conditionalFormatting>
  <conditionalFormatting sqref="N394:O394">
    <cfRule type="cellIs" dxfId="35" priority="36" operator="equal">
      <formula>"REMUNERACION EXTRAORDINARIA"</formula>
    </cfRule>
  </conditionalFormatting>
  <conditionalFormatting sqref="N396:O396">
    <cfRule type="cellIs" dxfId="34" priority="35" operator="equal">
      <formula>"REMUNERACION EXTRAORDINARIA"</formula>
    </cfRule>
  </conditionalFormatting>
  <conditionalFormatting sqref="N397:O397">
    <cfRule type="cellIs" dxfId="33" priority="34" operator="equal">
      <formula>"REMUNERACION EXTRAORDINARIA"</formula>
    </cfRule>
  </conditionalFormatting>
  <conditionalFormatting sqref="O401">
    <cfRule type="cellIs" dxfId="32" priority="32" operator="equal">
      <formula>"REMUNERACION EXTRAORDINARIA"</formula>
    </cfRule>
  </conditionalFormatting>
  <conditionalFormatting sqref="N406:O406">
    <cfRule type="cellIs" dxfId="31" priority="31" operator="equal">
      <formula>"REMUNERACION EXTRAORDINARIA"</formula>
    </cfRule>
  </conditionalFormatting>
  <conditionalFormatting sqref="N401">
    <cfRule type="cellIs" dxfId="30" priority="33" operator="equal">
      <formula>"REMUNERACION EXTRAORDINARIA"</formula>
    </cfRule>
  </conditionalFormatting>
  <conditionalFormatting sqref="O408">
    <cfRule type="cellIs" dxfId="29" priority="29" operator="equal">
      <formula>"REMUNERACION EXTRAORDINARIA"</formula>
    </cfRule>
  </conditionalFormatting>
  <conditionalFormatting sqref="N408">
    <cfRule type="cellIs" dxfId="28" priority="30" operator="equal">
      <formula>"REMUNERACION EXTRAORDINARIA"</formula>
    </cfRule>
  </conditionalFormatting>
  <conditionalFormatting sqref="N419">
    <cfRule type="cellIs" dxfId="27" priority="28" operator="equal">
      <formula>"REMUNERACION EXTRAORDINARIA"</formula>
    </cfRule>
  </conditionalFormatting>
  <conditionalFormatting sqref="O419">
    <cfRule type="cellIs" dxfId="26" priority="27" operator="equal">
      <formula>"REMUNERACION EXTRAORDINARIA"</formula>
    </cfRule>
  </conditionalFormatting>
  <conditionalFormatting sqref="P465">
    <cfRule type="cellIs" dxfId="25" priority="25" operator="equal">
      <formula>"REMUNERACION EXTRAORDINARIA"</formula>
    </cfRule>
  </conditionalFormatting>
  <conditionalFormatting sqref="P465">
    <cfRule type="cellIs" dxfId="24" priority="26" operator="equal">
      <formula>"REMUNERACION EXTRAORDINARIA"</formula>
    </cfRule>
  </conditionalFormatting>
  <conditionalFormatting sqref="P468">
    <cfRule type="cellIs" dxfId="23" priority="24" operator="equal">
      <formula>"REMUNERACION EXTRAORDINARIA"</formula>
    </cfRule>
  </conditionalFormatting>
  <conditionalFormatting sqref="P467">
    <cfRule type="cellIs" dxfId="22" priority="23" operator="equal">
      <formula>"REMUNERACION EXTRAORDINARIA"</formula>
    </cfRule>
  </conditionalFormatting>
  <conditionalFormatting sqref="P531">
    <cfRule type="cellIs" dxfId="21" priority="22" operator="equal">
      <formula>"REMUNERACION EXTRAORDINARIA"</formula>
    </cfRule>
  </conditionalFormatting>
  <conditionalFormatting sqref="P533">
    <cfRule type="cellIs" dxfId="20" priority="21" operator="equal">
      <formula>"REMUNERACION EXTRAORDINARIA"</formula>
    </cfRule>
  </conditionalFormatting>
  <conditionalFormatting sqref="P534">
    <cfRule type="cellIs" dxfId="19" priority="20" operator="equal">
      <formula>"REMUNERACION EXTRAORDINARIA"</formula>
    </cfRule>
  </conditionalFormatting>
  <conditionalFormatting sqref="P546">
    <cfRule type="cellIs" dxfId="18" priority="19" operator="equal">
      <formula>"REMUNERACION EXTRAORDINARIA"</formula>
    </cfRule>
  </conditionalFormatting>
  <conditionalFormatting sqref="P547">
    <cfRule type="cellIs" dxfId="17" priority="18" operator="equal">
      <formula>"REMUNERACION EXTRAORDINARIA"</formula>
    </cfRule>
  </conditionalFormatting>
  <conditionalFormatting sqref="P555">
    <cfRule type="cellIs" dxfId="16" priority="17" operator="equal">
      <formula>"REMUNERACION EXTRAORDINARIA"</formula>
    </cfRule>
  </conditionalFormatting>
  <conditionalFormatting sqref="P556">
    <cfRule type="cellIs" dxfId="15" priority="16" operator="equal">
      <formula>"REMUNERACION EXTRAORDINARIA"</formula>
    </cfRule>
  </conditionalFormatting>
  <conditionalFormatting sqref="P558">
    <cfRule type="cellIs" dxfId="14" priority="15" operator="equal">
      <formula>"REMUNERACION EXTRAORDINARIA"</formula>
    </cfRule>
  </conditionalFormatting>
  <conditionalFormatting sqref="P559">
    <cfRule type="cellIs" dxfId="13" priority="14" operator="equal">
      <formula>"REMUNERACION EXTRAORDINARIA"</formula>
    </cfRule>
  </conditionalFormatting>
  <conditionalFormatting sqref="P562">
    <cfRule type="cellIs" dxfId="12" priority="13" operator="equal">
      <formula>"REMUNERACION EXTRAORDINARIA"</formula>
    </cfRule>
  </conditionalFormatting>
  <conditionalFormatting sqref="P584">
    <cfRule type="cellIs" dxfId="11" priority="12" operator="equal">
      <formula>"REMUNERACION EXTRAORDINARIA"</formula>
    </cfRule>
  </conditionalFormatting>
  <conditionalFormatting sqref="P585">
    <cfRule type="cellIs" dxfId="10" priority="11" operator="equal">
      <formula>"REMUNERACION EXTRAORDINARIA"</formula>
    </cfRule>
  </conditionalFormatting>
  <conditionalFormatting sqref="P586">
    <cfRule type="cellIs" dxfId="9" priority="10" operator="equal">
      <formula>"REMUNERACION EXTRAORDINARIA"</formula>
    </cfRule>
  </conditionalFormatting>
  <conditionalFormatting sqref="P587">
    <cfRule type="cellIs" dxfId="8" priority="9" operator="equal">
      <formula>"REMUNERACION EXTRAORDINARIA"</formula>
    </cfRule>
  </conditionalFormatting>
  <conditionalFormatting sqref="P588">
    <cfRule type="cellIs" dxfId="7" priority="8" operator="equal">
      <formula>"REMUNERACION EXTRAORDINARIA"</formula>
    </cfRule>
  </conditionalFormatting>
  <conditionalFormatting sqref="P589">
    <cfRule type="cellIs" dxfId="6" priority="7" operator="equal">
      <formula>"REMUNERACION EXTRAORDINARIA"</formula>
    </cfRule>
  </conditionalFormatting>
  <conditionalFormatting sqref="P590">
    <cfRule type="cellIs" dxfId="5" priority="6" operator="equal">
      <formula>"REMUNERACION EXTRAORDINARIA"</formula>
    </cfRule>
  </conditionalFormatting>
  <conditionalFormatting sqref="P651">
    <cfRule type="cellIs" dxfId="4" priority="5" operator="equal">
      <formula>"REMUNERACION EXTRAORDINARIA"</formula>
    </cfRule>
  </conditionalFormatting>
  <conditionalFormatting sqref="P520">
    <cfRule type="cellIs" dxfId="3" priority="4" operator="equal">
      <formula>"REMUNERACION EXTRAORDINARIA"</formula>
    </cfRule>
  </conditionalFormatting>
  <conditionalFormatting sqref="P521">
    <cfRule type="cellIs" dxfId="2" priority="3" operator="equal">
      <formula>"REMUNERACION EXTRAORDINARIA"</formula>
    </cfRule>
  </conditionalFormatting>
  <conditionalFormatting sqref="P603">
    <cfRule type="cellIs" dxfId="1" priority="2" operator="equal">
      <formula>"REMUNERACION EXTRAORDINARIA"</formula>
    </cfRule>
  </conditionalFormatting>
  <conditionalFormatting sqref="P613">
    <cfRule type="cellIs" dxfId="0" priority="1" operator="equal">
      <formula>"REMUNERACION EXTRAORDINARIA"</formula>
    </cfRule>
  </conditionalFormatting>
  <hyperlinks>
    <hyperlink ref="AA325" r:id="rId1" display="dkoube@hotmail.com" xr:uid="{52AE5E6A-6B6C-4543-9CDE-02C1BB01DD37}"/>
    <hyperlink ref="AA55" r:id="rId2" xr:uid="{5B49789F-0145-4395-A91D-2E05DB665C04}"/>
    <hyperlink ref="AA159" r:id="rId3" xr:uid="{67C37BD1-B849-4D61-9063-F16BF3B6466D}"/>
    <hyperlink ref="AA160" r:id="rId4" xr:uid="{3C8A6EC5-CD04-474A-9EB9-4563BC8728E5}"/>
    <hyperlink ref="AA450" r:id="rId5" display="dkoube@hotmail.com" xr:uid="{B8BB85ED-6025-45C4-AF8C-64D973CA5D24}"/>
    <hyperlink ref="AA183" r:id="rId6" xr:uid="{E3ADE09E-4C2C-4976-81C0-DFC46B4B1358}"/>
    <hyperlink ref="AA182" r:id="rId7" xr:uid="{97915D49-7331-4A2E-A32C-31C45F97AC02}"/>
    <hyperlink ref="AA181" r:id="rId8" xr:uid="{2B2B0A3F-E315-43B3-9363-DFFACAEC2BEB}"/>
    <hyperlink ref="AA156" r:id="rId9" xr:uid="{FA5A6C78-7C08-45EA-AE1C-0764522C162A}"/>
    <hyperlink ref="AA480" r:id="rId10" display="direccionfinancieramtess@gmail.com" xr:uid="{BC0F1951-1C4D-4722-A9F8-ADCE7138DFDB}"/>
    <hyperlink ref="AA477" r:id="rId11" xr:uid="{47723671-7D4A-4FE0-98B2-9AE9AAD87BB8}"/>
    <hyperlink ref="AA478" r:id="rId12" xr:uid="{D4E713CA-C251-4BFD-9288-BED239BA43F2}"/>
    <hyperlink ref="AA481" r:id="rId13" display="direccionfinancieramtess@gmail.com" xr:uid="{DDA68342-D497-45A8-97BC-F224EA1101F4}"/>
    <hyperlink ref="AA479" r:id="rId14" xr:uid="{60482E7C-9ABD-4910-84D3-83EE04A9A97A}"/>
    <hyperlink ref="AA473" r:id="rId15" xr:uid="{4E7271CE-E3DB-4CDB-AB70-7FB0FC4B69BE}"/>
    <hyperlink ref="AA474" r:id="rId16" xr:uid="{50FF0A77-9929-402E-8B7B-C2D5A0A2A0BE}"/>
    <hyperlink ref="AA475" r:id="rId17" xr:uid="{70E39961-0AED-440C-A9B8-499C718DCF5B}"/>
    <hyperlink ref="AA476" r:id="rId18" xr:uid="{7E2C6825-D053-47AF-BCB4-A5A31B930738}"/>
    <hyperlink ref="AA550" r:id="rId19" xr:uid="{BE7893A9-ED15-4116-B38A-A5089EEB6B96}"/>
  </hyperlinks>
  <pageMargins left="0.31496062992125984" right="0.31496062992125984" top="0.35433070866141736" bottom="0.35433070866141736" header="0.11811023622047245" footer="0.11811023622047245"/>
  <pageSetup paperSize="9" scale="28" fitToHeight="15" orientation="landscape" verticalDpi="0" r:id="rId20"/>
  <ignoredErrors>
    <ignoredError sqref="K581" formula="1"/>
    <ignoredError sqref="K167" formulaRange="1"/>
  </ignoredErrors>
  <drawing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ENERO 2026</vt:lpstr>
      <vt:lpstr>'ENERO 2026'!Área_de_impresión</vt:lpstr>
      <vt:lpstr>'ENERO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MediacionB3</dc:creator>
  <cp:lastModifiedBy>DELL</cp:lastModifiedBy>
  <cp:lastPrinted>2025-11-19T12:25:13Z</cp:lastPrinted>
  <dcterms:created xsi:type="dcterms:W3CDTF">2024-02-21T16:50:55Z</dcterms:created>
  <dcterms:modified xsi:type="dcterms:W3CDTF">2026-02-10T18:43:13Z</dcterms:modified>
</cp:coreProperties>
</file>